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730" windowHeight="9780" activeTab="1"/>
  </bookViews>
  <sheets>
    <sheet name="Sheet1" sheetId="1" r:id="rId1"/>
    <sheet name="solar" sheetId="2" r:id="rId2"/>
    <sheet name="Sheet3" sheetId="3" r:id="rId3"/>
  </sheets>
  <definedNames>
    <definedName name="_xlnm.Print_Area" localSheetId="0">Sheet1!$B$2:$J$22</definedName>
    <definedName name="_xlnm.Print_Area" localSheetId="1">solar!$B$2:$T$29</definedName>
  </definedNames>
  <calcPr calcId="125725"/>
</workbook>
</file>

<file path=xl/calcChain.xml><?xml version="1.0" encoding="utf-8"?>
<calcChain xmlns="http://schemas.openxmlformats.org/spreadsheetml/2006/main">
  <c r="I16" i="1"/>
  <c r="I17" s="1"/>
  <c r="I18" s="1"/>
  <c r="I15"/>
  <c r="H15"/>
  <c r="I14"/>
  <c r="H14"/>
  <c r="I13"/>
  <c r="H13"/>
  <c r="I12"/>
  <c r="H12"/>
  <c r="J12" s="1"/>
  <c r="I11"/>
  <c r="H11"/>
  <c r="J11" s="1"/>
  <c r="I10"/>
  <c r="H10"/>
  <c r="I9"/>
  <c r="H9"/>
  <c r="H16" s="1"/>
  <c r="H17" s="1"/>
  <c r="H18" s="1"/>
  <c r="B9"/>
  <c r="B10" s="1"/>
  <c r="B11" s="1"/>
  <c r="B12" s="1"/>
  <c r="B13" s="1"/>
  <c r="B14" s="1"/>
  <c r="B15" s="1"/>
  <c r="J8"/>
  <c r="I8"/>
  <c r="H8"/>
  <c r="H7"/>
  <c r="J7" s="1"/>
  <c r="B8"/>
  <c r="I7"/>
  <c r="J9" l="1"/>
  <c r="J10"/>
  <c r="J15"/>
  <c r="J14"/>
  <c r="J13"/>
  <c r="J16" l="1"/>
  <c r="J17" s="1"/>
  <c r="J18" s="1"/>
</calcChain>
</file>

<file path=xl/sharedStrings.xml><?xml version="1.0" encoding="utf-8"?>
<sst xmlns="http://schemas.openxmlformats.org/spreadsheetml/2006/main" count="29" uniqueCount="27">
  <si>
    <t>Beban</t>
  </si>
  <si>
    <t>Personal Computer</t>
  </si>
  <si>
    <t>Daya (W)</t>
  </si>
  <si>
    <t>Qty</t>
  </si>
  <si>
    <t>Jam Operasional</t>
  </si>
  <si>
    <t>Siang</t>
  </si>
  <si>
    <t>Malam</t>
  </si>
  <si>
    <t>Total</t>
  </si>
  <si>
    <t>Pemakaian kWH</t>
  </si>
  <si>
    <t>Lampu LED</t>
  </si>
  <si>
    <t>Mesin Cuci</t>
  </si>
  <si>
    <t>TV LED</t>
  </si>
  <si>
    <t>AC</t>
  </si>
  <si>
    <t>Pompa Air</t>
  </si>
  <si>
    <t>Kulkas</t>
  </si>
  <si>
    <t>Setrika</t>
  </si>
  <si>
    <t>Rice Coker</t>
  </si>
  <si>
    <t xml:space="preserve">Total Perhari  </t>
  </si>
  <si>
    <t xml:space="preserve">Total Perbulan  </t>
  </si>
  <si>
    <t>Biaya kWH</t>
  </si>
  <si>
    <t>Siang (solar cell)</t>
  </si>
  <si>
    <t xml:space="preserve">Est. Biaya  </t>
  </si>
  <si>
    <t>Tarif (Rp/kWH)</t>
  </si>
  <si>
    <t>Malam (PLN R1)</t>
  </si>
  <si>
    <t>Komplek Oma Deli Blok A-1</t>
  </si>
  <si>
    <t>Julfan Fadhli Siregar</t>
  </si>
  <si>
    <t>Kabid. Op. Pompa</t>
  </si>
</sst>
</file>

<file path=xl/styles.xml><?xml version="1.0" encoding="utf-8"?>
<styleSheet xmlns="http://schemas.openxmlformats.org/spreadsheetml/2006/main">
  <numFmts count="1">
    <numFmt numFmtId="164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2" xfId="0" applyFont="1" applyBorder="1"/>
    <xf numFmtId="0" fontId="0" fillId="0" borderId="4" xfId="0" applyBorder="1" applyAlignment="1">
      <alignment horizontal="center"/>
    </xf>
    <xf numFmtId="0" fontId="2" fillId="0" borderId="6" xfId="0" applyFont="1" applyBorder="1"/>
    <xf numFmtId="0" fontId="0" fillId="0" borderId="7" xfId="0" applyBorder="1" applyAlignment="1">
      <alignment horizontal="center"/>
    </xf>
    <xf numFmtId="0" fontId="0" fillId="0" borderId="0" xfId="0" applyAlignment="1">
      <alignment horizontal="left"/>
    </xf>
    <xf numFmtId="164" fontId="0" fillId="0" borderId="1" xfId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3" xfId="0" applyBorder="1"/>
    <xf numFmtId="0" fontId="0" fillId="0" borderId="15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" xfId="1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19</xdr:col>
      <xdr:colOff>495300</xdr:colOff>
      <xdr:row>29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81000"/>
          <a:ext cx="11468100" cy="5143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22"/>
  <sheetViews>
    <sheetView workbookViewId="0">
      <selection activeCell="B2" sqref="B2:J22"/>
    </sheetView>
  </sheetViews>
  <sheetFormatPr defaultRowHeight="15"/>
  <cols>
    <col min="2" max="2" width="6.140625" style="1" customWidth="1"/>
    <col min="3" max="3" width="20.7109375" customWidth="1"/>
    <col min="9" max="9" width="10.42578125" customWidth="1"/>
    <col min="10" max="10" width="10.140625" customWidth="1"/>
  </cols>
  <sheetData>
    <row r="2" spans="2:10">
      <c r="B2" s="24" t="s">
        <v>25</v>
      </c>
    </row>
    <row r="3" spans="2:10">
      <c r="B3" s="25" t="s">
        <v>26</v>
      </c>
    </row>
    <row r="4" spans="2:10">
      <c r="B4" s="8" t="s">
        <v>24</v>
      </c>
    </row>
    <row r="5" spans="2:10">
      <c r="B5" s="5"/>
      <c r="C5" s="4"/>
      <c r="D5" s="4"/>
      <c r="E5" s="6"/>
      <c r="F5" s="26" t="s">
        <v>4</v>
      </c>
      <c r="G5" s="28"/>
      <c r="H5" s="26" t="s">
        <v>8</v>
      </c>
      <c r="I5" s="27"/>
      <c r="J5" s="28"/>
    </row>
    <row r="6" spans="2:10" ht="15.75" thickBot="1">
      <c r="B6" s="19"/>
      <c r="C6" s="20" t="s">
        <v>0</v>
      </c>
      <c r="D6" s="20" t="s">
        <v>2</v>
      </c>
      <c r="E6" s="21" t="s">
        <v>3</v>
      </c>
      <c r="F6" s="22" t="s">
        <v>5</v>
      </c>
      <c r="G6" s="22" t="s">
        <v>6</v>
      </c>
      <c r="H6" s="22" t="s">
        <v>5</v>
      </c>
      <c r="I6" s="22" t="s">
        <v>6</v>
      </c>
      <c r="J6" s="22" t="s">
        <v>7</v>
      </c>
    </row>
    <row r="7" spans="2:10" ht="15.75" thickTop="1">
      <c r="B7" s="15">
        <v>1</v>
      </c>
      <c r="C7" s="18" t="s">
        <v>1</v>
      </c>
      <c r="D7" s="15">
        <v>120</v>
      </c>
      <c r="E7" s="15">
        <v>3</v>
      </c>
      <c r="F7" s="15">
        <v>6</v>
      </c>
      <c r="G7" s="15">
        <v>2</v>
      </c>
      <c r="H7" s="15">
        <f>+D7*E7*F7/1000</f>
        <v>2.16</v>
      </c>
      <c r="I7" s="15">
        <f>+D7*E7*G7/1000</f>
        <v>0.72</v>
      </c>
      <c r="J7" s="15">
        <f>+H7+I7</f>
        <v>2.88</v>
      </c>
    </row>
    <row r="8" spans="2:10">
      <c r="B8" s="2">
        <f>+B7+1</f>
        <v>2</v>
      </c>
      <c r="C8" s="3" t="s">
        <v>9</v>
      </c>
      <c r="D8" s="2">
        <v>9</v>
      </c>
      <c r="E8" s="2">
        <v>10</v>
      </c>
      <c r="F8" s="2">
        <v>1</v>
      </c>
      <c r="G8" s="2">
        <v>14</v>
      </c>
      <c r="H8" s="2">
        <f>+D8*E8*F8/1000</f>
        <v>0.09</v>
      </c>
      <c r="I8" s="2">
        <f>+D8*E8*G8/1000</f>
        <v>1.26</v>
      </c>
      <c r="J8" s="2">
        <f>+H8+I8</f>
        <v>1.35</v>
      </c>
    </row>
    <row r="9" spans="2:10">
      <c r="B9" s="2">
        <f t="shared" ref="B9:B15" si="0">+B8+1</f>
        <v>3</v>
      </c>
      <c r="C9" s="3" t="s">
        <v>10</v>
      </c>
      <c r="D9" s="2">
        <v>350</v>
      </c>
      <c r="E9" s="2">
        <v>1</v>
      </c>
      <c r="F9" s="2">
        <v>2</v>
      </c>
      <c r="G9" s="2">
        <v>0</v>
      </c>
      <c r="H9" s="2">
        <f t="shared" ref="H9:H15" si="1">+D9*E9*F9/1000</f>
        <v>0.7</v>
      </c>
      <c r="I9" s="2">
        <f t="shared" ref="I9:I15" si="2">+D9*E9*G9/1000</f>
        <v>0</v>
      </c>
      <c r="J9" s="2">
        <f t="shared" ref="J9:J15" si="3">+H9+I9</f>
        <v>0.7</v>
      </c>
    </row>
    <row r="10" spans="2:10">
      <c r="B10" s="2">
        <f t="shared" si="0"/>
        <v>4</v>
      </c>
      <c r="C10" s="3" t="s">
        <v>11</v>
      </c>
      <c r="D10" s="2">
        <v>50</v>
      </c>
      <c r="E10" s="2">
        <v>2</v>
      </c>
      <c r="F10" s="2">
        <v>2</v>
      </c>
      <c r="G10" s="2">
        <v>6</v>
      </c>
      <c r="H10" s="2">
        <f t="shared" si="1"/>
        <v>0.2</v>
      </c>
      <c r="I10" s="2">
        <f t="shared" si="2"/>
        <v>0.6</v>
      </c>
      <c r="J10" s="2">
        <f t="shared" si="3"/>
        <v>0.8</v>
      </c>
    </row>
    <row r="11" spans="2:10">
      <c r="B11" s="2">
        <f t="shared" si="0"/>
        <v>5</v>
      </c>
      <c r="C11" s="3" t="s">
        <v>12</v>
      </c>
      <c r="D11" s="2">
        <v>320</v>
      </c>
      <c r="E11" s="2">
        <v>2</v>
      </c>
      <c r="F11" s="2">
        <v>0</v>
      </c>
      <c r="G11" s="2">
        <v>9</v>
      </c>
      <c r="H11" s="2">
        <f t="shared" si="1"/>
        <v>0</v>
      </c>
      <c r="I11" s="2">
        <f t="shared" si="2"/>
        <v>5.76</v>
      </c>
      <c r="J11" s="2">
        <f t="shared" si="3"/>
        <v>5.76</v>
      </c>
    </row>
    <row r="12" spans="2:10">
      <c r="B12" s="2">
        <f t="shared" si="0"/>
        <v>6</v>
      </c>
      <c r="C12" s="3" t="s">
        <v>13</v>
      </c>
      <c r="D12" s="2">
        <v>350</v>
      </c>
      <c r="E12" s="2">
        <v>1</v>
      </c>
      <c r="F12" s="2">
        <v>1</v>
      </c>
      <c r="G12" s="2">
        <v>1</v>
      </c>
      <c r="H12" s="2">
        <f t="shared" si="1"/>
        <v>0.35</v>
      </c>
      <c r="I12" s="2">
        <f t="shared" si="2"/>
        <v>0.35</v>
      </c>
      <c r="J12" s="2">
        <f t="shared" si="3"/>
        <v>0.7</v>
      </c>
    </row>
    <row r="13" spans="2:10">
      <c r="B13" s="2">
        <f t="shared" si="0"/>
        <v>7</v>
      </c>
      <c r="C13" s="3" t="s">
        <v>14</v>
      </c>
      <c r="D13" s="2">
        <v>200</v>
      </c>
      <c r="E13" s="2">
        <v>1</v>
      </c>
      <c r="F13" s="2">
        <v>0</v>
      </c>
      <c r="G13" s="2">
        <v>6</v>
      </c>
      <c r="H13" s="2">
        <f t="shared" si="1"/>
        <v>0</v>
      </c>
      <c r="I13" s="2">
        <f t="shared" si="2"/>
        <v>1.2</v>
      </c>
      <c r="J13" s="2">
        <f t="shared" si="3"/>
        <v>1.2</v>
      </c>
    </row>
    <row r="14" spans="2:10">
      <c r="B14" s="2">
        <f t="shared" si="0"/>
        <v>8</v>
      </c>
      <c r="C14" s="3" t="s">
        <v>15</v>
      </c>
      <c r="D14" s="2">
        <v>350</v>
      </c>
      <c r="E14" s="2">
        <v>1</v>
      </c>
      <c r="F14" s="2">
        <v>1</v>
      </c>
      <c r="G14" s="2">
        <v>0</v>
      </c>
      <c r="H14" s="2">
        <f t="shared" si="1"/>
        <v>0.35</v>
      </c>
      <c r="I14" s="2">
        <f t="shared" si="2"/>
        <v>0</v>
      </c>
      <c r="J14" s="2">
        <f t="shared" si="3"/>
        <v>0.35</v>
      </c>
    </row>
    <row r="15" spans="2:10" ht="15.75" thickBot="1">
      <c r="B15" s="16">
        <f t="shared" si="0"/>
        <v>9</v>
      </c>
      <c r="C15" s="17" t="s">
        <v>16</v>
      </c>
      <c r="D15" s="16">
        <v>400</v>
      </c>
      <c r="E15" s="16">
        <v>1</v>
      </c>
      <c r="F15" s="16">
        <v>1</v>
      </c>
      <c r="G15" s="16">
        <v>0</v>
      </c>
      <c r="H15" s="16">
        <f t="shared" si="1"/>
        <v>0.4</v>
      </c>
      <c r="I15" s="16">
        <f t="shared" si="2"/>
        <v>0</v>
      </c>
      <c r="J15" s="16">
        <f t="shared" si="3"/>
        <v>0.4</v>
      </c>
    </row>
    <row r="16" spans="2:10" ht="15.75" thickTop="1">
      <c r="D16" s="1"/>
      <c r="E16" s="1"/>
      <c r="F16" s="10"/>
      <c r="G16" s="11" t="s">
        <v>17</v>
      </c>
      <c r="H16" s="15">
        <f>SUM(H7:H15)</f>
        <v>4.2500000000000009</v>
      </c>
      <c r="I16" s="15">
        <f t="shared" ref="I16:J16" si="4">SUM(I7:I15)</f>
        <v>9.8899999999999988</v>
      </c>
      <c r="J16" s="15">
        <f t="shared" si="4"/>
        <v>14.139999999999999</v>
      </c>
    </row>
    <row r="17" spans="2:10">
      <c r="D17" s="1"/>
      <c r="E17" s="1"/>
      <c r="F17" s="13"/>
      <c r="G17" s="14" t="s">
        <v>18</v>
      </c>
      <c r="H17" s="2">
        <f>+H16*30</f>
        <v>127.50000000000003</v>
      </c>
      <c r="I17" s="2">
        <f t="shared" ref="I17:J17" si="5">+I16*30</f>
        <v>296.7</v>
      </c>
      <c r="J17" s="2">
        <f t="shared" si="5"/>
        <v>424.2</v>
      </c>
    </row>
    <row r="18" spans="2:10">
      <c r="D18" s="1"/>
      <c r="E18" s="1"/>
      <c r="F18" s="7"/>
      <c r="G18" s="12" t="s">
        <v>21</v>
      </c>
      <c r="H18" s="2">
        <f>+H17*D21</f>
        <v>0</v>
      </c>
      <c r="I18" s="23">
        <f>+I17*D22</f>
        <v>428642.49</v>
      </c>
      <c r="J18" s="9">
        <f>+J17*D22</f>
        <v>612841.74</v>
      </c>
    </row>
    <row r="19" spans="2:10">
      <c r="F19" s="1"/>
      <c r="G19" s="1"/>
      <c r="H19" s="1"/>
      <c r="I19" s="1"/>
      <c r="J19" s="1"/>
    </row>
    <row r="20" spans="2:10" ht="15.75" thickBot="1">
      <c r="B20" s="16"/>
      <c r="C20" s="16" t="s">
        <v>19</v>
      </c>
      <c r="D20" s="29" t="s">
        <v>22</v>
      </c>
      <c r="E20" s="29"/>
      <c r="F20" s="1"/>
      <c r="G20" s="1"/>
      <c r="H20" s="1"/>
      <c r="I20" s="1"/>
      <c r="J20" s="1"/>
    </row>
    <row r="21" spans="2:10" ht="15.75" thickTop="1">
      <c r="B21" s="15">
        <v>1</v>
      </c>
      <c r="C21" s="18" t="s">
        <v>20</v>
      </c>
      <c r="D21" s="30">
        <v>0</v>
      </c>
      <c r="E21" s="30"/>
      <c r="F21" s="1"/>
      <c r="G21" s="1"/>
      <c r="H21" s="1"/>
      <c r="I21" s="1"/>
      <c r="J21" s="1"/>
    </row>
    <row r="22" spans="2:10">
      <c r="B22" s="2">
        <v>2</v>
      </c>
      <c r="C22" s="3" t="s">
        <v>23</v>
      </c>
      <c r="D22" s="31">
        <v>1444.7</v>
      </c>
      <c r="E22" s="31"/>
    </row>
  </sheetData>
  <mergeCells count="5">
    <mergeCell ref="H5:J5"/>
    <mergeCell ref="F5:G5"/>
    <mergeCell ref="D20:E20"/>
    <mergeCell ref="D21:E21"/>
    <mergeCell ref="D22:E22"/>
  </mergeCells>
  <pageMargins left="0.70866141732283472" right="0.70866141732283472" top="0.74803149606299213" bottom="0.74803149606299213" header="0.31496062992125984" footer="0.31496062992125984"/>
  <pageSetup paperSize="9" scale="11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>
      <selection activeCell="B2" sqref="B2:T29"/>
    </sheetView>
  </sheetViews>
  <sheetFormatPr defaultRowHeight="15"/>
  <sheetData/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solar</vt:lpstr>
      <vt:lpstr>Sheet3</vt:lpstr>
      <vt:lpstr>Sheet1!Print_Area</vt:lpstr>
      <vt:lpstr>solar!Print_Area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cp:lastPrinted>2021-09-06T15:27:39Z</cp:lastPrinted>
  <dcterms:created xsi:type="dcterms:W3CDTF">2021-09-06T09:36:54Z</dcterms:created>
  <dcterms:modified xsi:type="dcterms:W3CDTF">2021-09-06T15:28:14Z</dcterms:modified>
</cp:coreProperties>
</file>