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Sheet1!$C$5:$H$20</definedName>
  </definedNames>
  <calcPr calcId="124519"/>
</workbook>
</file>

<file path=xl/calcChain.xml><?xml version="1.0" encoding="utf-8"?>
<calcChain xmlns="http://schemas.openxmlformats.org/spreadsheetml/2006/main">
  <c r="J50" i="1"/>
  <c r="J49"/>
  <c r="J48"/>
  <c r="J47"/>
  <c r="J46"/>
  <c r="J45"/>
  <c r="J44"/>
  <c r="J43"/>
  <c r="J42"/>
  <c r="J41"/>
  <c r="J40"/>
  <c r="J39"/>
  <c r="J38"/>
  <c r="J37"/>
  <c r="D35"/>
  <c r="D50" s="1"/>
  <c r="D34"/>
  <c r="D49" s="1"/>
  <c r="D33"/>
  <c r="D48" s="1"/>
  <c r="D32"/>
  <c r="D47" s="1"/>
  <c r="D31"/>
  <c r="D46" s="1"/>
  <c r="D30"/>
  <c r="D45" s="1"/>
  <c r="D29"/>
  <c r="D44" s="1"/>
  <c r="D28"/>
  <c r="D43" s="1"/>
  <c r="D27"/>
  <c r="D42" s="1"/>
  <c r="D26"/>
  <c r="D41" s="1"/>
  <c r="D25"/>
  <c r="D40" s="1"/>
  <c r="D24"/>
  <c r="D39" s="1"/>
  <c r="D23"/>
  <c r="D38" s="1"/>
  <c r="D22"/>
  <c r="D37" s="1"/>
  <c r="C22"/>
  <c r="C37" s="1"/>
  <c r="C8"/>
  <c r="C9" s="1"/>
  <c r="C10" s="1"/>
  <c r="C11" s="1"/>
  <c r="C12" s="1"/>
  <c r="C13" s="1"/>
  <c r="C14" s="1"/>
  <c r="C15" s="1"/>
  <c r="C16" s="1"/>
  <c r="C17" s="1"/>
  <c r="C18" s="1"/>
  <c r="C19" s="1"/>
  <c r="C20" s="1"/>
  <c r="C35" s="1"/>
  <c r="C50" s="1"/>
  <c r="C24" l="1"/>
  <c r="C39" s="1"/>
  <c r="C26"/>
  <c r="C41" s="1"/>
  <c r="C28"/>
  <c r="C43" s="1"/>
  <c r="C30"/>
  <c r="C45" s="1"/>
  <c r="C32"/>
  <c r="C47" s="1"/>
  <c r="C34"/>
  <c r="C49" s="1"/>
  <c r="C23"/>
  <c r="C38" s="1"/>
  <c r="C25"/>
  <c r="C40" s="1"/>
  <c r="C27"/>
  <c r="C42" s="1"/>
  <c r="C29"/>
  <c r="C44" s="1"/>
  <c r="C31"/>
  <c r="C46" s="1"/>
  <c r="C33"/>
  <c r="C48" s="1"/>
</calcChain>
</file>

<file path=xl/sharedStrings.xml><?xml version="1.0" encoding="utf-8"?>
<sst xmlns="http://schemas.openxmlformats.org/spreadsheetml/2006/main" count="98" uniqueCount="97">
  <si>
    <t>120010036168</t>
  </si>
  <si>
    <t>120030194812</t>
  </si>
  <si>
    <t>120030320935</t>
  </si>
  <si>
    <t>126110457951</t>
  </si>
  <si>
    <t>120110002535</t>
  </si>
  <si>
    <t>120110289703</t>
  </si>
  <si>
    <t>126100708296</t>
  </si>
  <si>
    <t>120040171290</t>
  </si>
  <si>
    <t>120130000721</t>
  </si>
  <si>
    <t>122020194524</t>
  </si>
  <si>
    <t>120040737980</t>
  </si>
  <si>
    <t>120130506595</t>
  </si>
  <si>
    <t>MENARA</t>
  </si>
  <si>
    <t>L B KLEWANG</t>
  </si>
  <si>
    <t>GARU</t>
  </si>
  <si>
    <t>PD BULAN</t>
  </si>
  <si>
    <t>SIMALINGKAR</t>
  </si>
  <si>
    <t>SEI AGUL</t>
  </si>
  <si>
    <t>GAPERTA</t>
  </si>
  <si>
    <t>M DENAI</t>
  </si>
  <si>
    <t>RUSUN</t>
  </si>
  <si>
    <t>TUASAN</t>
  </si>
  <si>
    <t>MABAR</t>
  </si>
  <si>
    <t>SEJARAH</t>
  </si>
  <si>
    <t>CEMARA</t>
  </si>
  <si>
    <t>MARELAN</t>
  </si>
  <si>
    <t>Jl. L B Klewang</t>
  </si>
  <si>
    <t>Jl. Gereja 32</t>
  </si>
  <si>
    <t>Komplek Cemara Asri</t>
  </si>
  <si>
    <t>Jl. Marelan II Psr.4 Timur</t>
  </si>
  <si>
    <t>Medan Kota</t>
  </si>
  <si>
    <t>Medan Amplas</t>
  </si>
  <si>
    <t>Medan Selayang</t>
  </si>
  <si>
    <t>Medan Barat</t>
  </si>
  <si>
    <t>Medan Denai</t>
  </si>
  <si>
    <t>Medan Tembung</t>
  </si>
  <si>
    <t>Percut Sei Tuan</t>
  </si>
  <si>
    <t>Sunggal</t>
  </si>
  <si>
    <t>120010461821</t>
  </si>
  <si>
    <t>Jl. Binjai Gg. Sejarah</t>
  </si>
  <si>
    <t>Pebruari 2021</t>
  </si>
  <si>
    <t>BOOSTER PUMP</t>
  </si>
  <si>
    <t>ALAMAT</t>
  </si>
  <si>
    <t>KECAMATAN</t>
  </si>
  <si>
    <t>ID PELANGGAN</t>
  </si>
  <si>
    <t>Pemakaian kWH</t>
  </si>
  <si>
    <t>Stand Meter</t>
  </si>
  <si>
    <t>Rekening Listrik</t>
  </si>
  <si>
    <t>120020283673</t>
  </si>
  <si>
    <t>Medan Area</t>
  </si>
  <si>
    <t>KELURAHAN</t>
  </si>
  <si>
    <t>Siti Rejo I</t>
  </si>
  <si>
    <t>Jl. Sisingamangaraja No.1</t>
  </si>
  <si>
    <t>Pasar Merah Barat</t>
  </si>
  <si>
    <t>Siti Rejo 3</t>
  </si>
  <si>
    <t>Jl. Garu I</t>
  </si>
  <si>
    <t>Jl. Bunga Wijaya Kesuma</t>
  </si>
  <si>
    <t>Pd. Bulan Selayang II</t>
  </si>
  <si>
    <t>Mangga</t>
  </si>
  <si>
    <t>Medan Tuntungan</t>
  </si>
  <si>
    <t>Jl. Karet Raya (simalingkar)</t>
  </si>
  <si>
    <t>Sei Agul</t>
  </si>
  <si>
    <t>Jl. Gaperta Ujung No.30A</t>
  </si>
  <si>
    <t>Tj. Gusta</t>
  </si>
  <si>
    <t>Medan Helvetia</t>
  </si>
  <si>
    <t>Jl. Garuda Raya No.107</t>
  </si>
  <si>
    <t>Tegal Sari Mandala II</t>
  </si>
  <si>
    <t>Jl. A R Hakim 31C</t>
  </si>
  <si>
    <t>Sukaramai I</t>
  </si>
  <si>
    <t>Jl. Tuasan No.61</t>
  </si>
  <si>
    <t>Sidorejo Hilir</t>
  </si>
  <si>
    <t>Kawasan Industri Mabar</t>
  </si>
  <si>
    <t>Mabar</t>
  </si>
  <si>
    <t>Medan Deli</t>
  </si>
  <si>
    <t>Medan Krio</t>
  </si>
  <si>
    <t>Rengas Pulau</t>
  </si>
  <si>
    <t>Medan Marelan</t>
  </si>
  <si>
    <t>G5423062626931</t>
  </si>
  <si>
    <t>Desa Sampali</t>
  </si>
  <si>
    <t>G5523102800127</t>
  </si>
  <si>
    <t>G5523122300766</t>
  </si>
  <si>
    <t>G5223122501452</t>
  </si>
  <si>
    <t>G3224010100606</t>
  </si>
  <si>
    <t>120030556720</t>
  </si>
  <si>
    <t>Komplek Oma Deli Blok A no 1</t>
  </si>
  <si>
    <t>Marindal Dua</t>
  </si>
  <si>
    <t>Patumbak</t>
  </si>
  <si>
    <t>Hasudungan P Turnip</t>
  </si>
  <si>
    <t>G1224022000950</t>
  </si>
  <si>
    <t>G1224031100256</t>
  </si>
  <si>
    <t>G3224090900673</t>
  </si>
  <si>
    <t>G3224091000073</t>
  </si>
  <si>
    <t>G5524091000301</t>
  </si>
  <si>
    <t>G</t>
  </si>
  <si>
    <t>G1225032400830</t>
  </si>
  <si>
    <t>G1225053078985</t>
  </si>
  <si>
    <t>G5325070509738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</si>
</sst>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41" fontId="1" fillId="0" borderId="0" xfId="1" applyFont="1"/>
    <xf numFmtId="0" fontId="3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7" fontId="4" fillId="0" borderId="0" xfId="0" applyNumberFormat="1" applyFont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1" fillId="0" borderId="0" xfId="0" quotePrefix="1" applyFont="1" applyAlignment="1">
      <alignment horizontal="center"/>
    </xf>
    <xf numFmtId="14" fontId="1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K54"/>
  <sheetViews>
    <sheetView tabSelected="1" topLeftCell="C6" workbookViewId="0">
      <pane xSplit="19764" ySplit="636" topLeftCell="K7" activePane="bottomLeft"/>
      <selection activeCell="G6" sqref="G1:G1048576"/>
      <selection pane="topRight" activeCell="J6" sqref="J6"/>
      <selection pane="bottomLeft" activeCell="G29" sqref="G29"/>
      <selection pane="bottomRight" activeCell="J21" sqref="J21"/>
    </sheetView>
  </sheetViews>
  <sheetFormatPr defaultColWidth="9.109375" defaultRowHeight="18"/>
  <cols>
    <col min="1" max="2" width="9.109375" style="1"/>
    <col min="3" max="3" width="6.21875" style="1" customWidth="1"/>
    <col min="4" max="4" width="25" style="1" customWidth="1"/>
    <col min="5" max="5" width="22.6640625" style="2" customWidth="1"/>
    <col min="6" max="6" width="35.88671875" style="1" customWidth="1"/>
    <col min="7" max="7" width="24.88671875" style="1" customWidth="1"/>
    <col min="8" max="8" width="23" style="1" customWidth="1"/>
    <col min="9" max="9" width="23.33203125" style="2" customWidth="1"/>
    <col min="10" max="10" width="17.5546875" style="1" bestFit="1" customWidth="1"/>
    <col min="11" max="11" width="18.109375" style="1" customWidth="1"/>
    <col min="12" max="16384" width="9.109375" style="1"/>
  </cols>
  <sheetData>
    <row r="5" spans="3:11">
      <c r="C5" s="7"/>
      <c r="D5" s="8" t="s">
        <v>47</v>
      </c>
      <c r="E5" s="9"/>
      <c r="F5" s="7"/>
      <c r="G5" s="7"/>
      <c r="H5" s="7"/>
    </row>
    <row r="6" spans="3:11" s="15" customFormat="1">
      <c r="C6" s="11"/>
      <c r="D6" s="11" t="s">
        <v>41</v>
      </c>
      <c r="E6" s="12" t="s">
        <v>44</v>
      </c>
      <c r="F6" s="11" t="s">
        <v>42</v>
      </c>
      <c r="G6" s="11" t="s">
        <v>50</v>
      </c>
      <c r="H6" s="11" t="s">
        <v>43</v>
      </c>
      <c r="I6" s="13" t="s">
        <v>40</v>
      </c>
      <c r="J6" s="14">
        <v>44256</v>
      </c>
      <c r="K6" s="14">
        <v>44287</v>
      </c>
    </row>
    <row r="7" spans="3:11">
      <c r="C7" s="7">
        <v>1</v>
      </c>
      <c r="D7" s="7" t="s">
        <v>12</v>
      </c>
      <c r="E7" s="10" t="s">
        <v>0</v>
      </c>
      <c r="F7" s="7" t="s">
        <v>52</v>
      </c>
      <c r="G7" s="7" t="s">
        <v>51</v>
      </c>
      <c r="H7" s="7" t="s">
        <v>30</v>
      </c>
      <c r="I7" s="3">
        <v>220689987</v>
      </c>
      <c r="J7" s="4">
        <v>217461395</v>
      </c>
      <c r="K7" s="6">
        <v>246297029</v>
      </c>
    </row>
    <row r="8" spans="3:11">
      <c r="C8" s="7">
        <f>+C7+1</f>
        <v>2</v>
      </c>
      <c r="D8" s="7" t="s">
        <v>13</v>
      </c>
      <c r="E8" s="10" t="s">
        <v>1</v>
      </c>
      <c r="F8" s="7" t="s">
        <v>26</v>
      </c>
      <c r="G8" s="7" t="s">
        <v>53</v>
      </c>
      <c r="H8" s="7" t="s">
        <v>30</v>
      </c>
      <c r="I8" s="3">
        <v>272609900</v>
      </c>
      <c r="J8" s="4">
        <v>242808764</v>
      </c>
      <c r="K8" s="6">
        <v>265688156</v>
      </c>
    </row>
    <row r="9" spans="3:11">
      <c r="C9" s="7">
        <f t="shared" ref="C9:C20" si="0">+C8+1</f>
        <v>3</v>
      </c>
      <c r="D9" s="7" t="s">
        <v>14</v>
      </c>
      <c r="E9" s="10" t="s">
        <v>2</v>
      </c>
      <c r="F9" s="7" t="s">
        <v>55</v>
      </c>
      <c r="G9" s="7" t="s">
        <v>54</v>
      </c>
      <c r="H9" s="7" t="s">
        <v>31</v>
      </c>
      <c r="I9" s="3">
        <v>346856209</v>
      </c>
      <c r="J9" s="4">
        <v>309620130</v>
      </c>
      <c r="K9" s="6">
        <v>362936500</v>
      </c>
    </row>
    <row r="10" spans="3:11">
      <c r="C10" s="7">
        <f t="shared" si="0"/>
        <v>4</v>
      </c>
      <c r="D10" s="7" t="s">
        <v>15</v>
      </c>
      <c r="E10" s="10" t="s">
        <v>48</v>
      </c>
      <c r="F10" s="7" t="s">
        <v>56</v>
      </c>
      <c r="G10" s="7" t="s">
        <v>57</v>
      </c>
      <c r="H10" s="7" t="s">
        <v>32</v>
      </c>
      <c r="I10" s="3">
        <v>220689987</v>
      </c>
      <c r="J10" s="4">
        <v>146051238</v>
      </c>
      <c r="K10" s="6">
        <v>161668881</v>
      </c>
    </row>
    <row r="11" spans="3:11">
      <c r="C11" s="7">
        <f t="shared" si="0"/>
        <v>5</v>
      </c>
      <c r="D11" s="7" t="s">
        <v>16</v>
      </c>
      <c r="E11" s="10" t="s">
        <v>3</v>
      </c>
      <c r="F11" s="7" t="s">
        <v>60</v>
      </c>
      <c r="G11" s="7" t="s">
        <v>58</v>
      </c>
      <c r="H11" s="7" t="s">
        <v>59</v>
      </c>
      <c r="I11" s="3">
        <v>25552491</v>
      </c>
      <c r="J11" s="4">
        <v>23238715</v>
      </c>
      <c r="K11" s="6">
        <v>25310612</v>
      </c>
    </row>
    <row r="12" spans="3:11">
      <c r="C12" s="7">
        <f t="shared" si="0"/>
        <v>6</v>
      </c>
      <c r="D12" s="7" t="s">
        <v>17</v>
      </c>
      <c r="E12" s="10" t="s">
        <v>4</v>
      </c>
      <c r="F12" s="7" t="s">
        <v>27</v>
      </c>
      <c r="G12" s="7" t="s">
        <v>61</v>
      </c>
      <c r="H12" s="7" t="s">
        <v>33</v>
      </c>
      <c r="I12" s="3">
        <v>198540402</v>
      </c>
      <c r="J12" s="4">
        <v>192491690</v>
      </c>
      <c r="K12" s="6">
        <v>206473525</v>
      </c>
    </row>
    <row r="13" spans="3:11">
      <c r="C13" s="7">
        <f t="shared" si="0"/>
        <v>7</v>
      </c>
      <c r="D13" s="7" t="s">
        <v>18</v>
      </c>
      <c r="E13" s="10" t="s">
        <v>5</v>
      </c>
      <c r="F13" s="7" t="s">
        <v>62</v>
      </c>
      <c r="G13" s="7" t="s">
        <v>63</v>
      </c>
      <c r="H13" s="7" t="s">
        <v>64</v>
      </c>
      <c r="I13" s="3">
        <v>130908298</v>
      </c>
      <c r="J13" s="4">
        <v>117434287</v>
      </c>
      <c r="K13" s="6">
        <v>128512145</v>
      </c>
    </row>
    <row r="14" spans="3:11">
      <c r="C14" s="7">
        <f t="shared" si="0"/>
        <v>8</v>
      </c>
      <c r="D14" s="7" t="s">
        <v>19</v>
      </c>
      <c r="E14" s="10" t="s">
        <v>6</v>
      </c>
      <c r="F14" s="7" t="s">
        <v>65</v>
      </c>
      <c r="G14" s="7" t="s">
        <v>66</v>
      </c>
      <c r="H14" s="7" t="s">
        <v>34</v>
      </c>
      <c r="I14" s="3">
        <v>49917851</v>
      </c>
      <c r="J14" s="4">
        <v>51118602</v>
      </c>
      <c r="K14" s="6">
        <v>88770905</v>
      </c>
    </row>
    <row r="15" spans="3:11">
      <c r="C15" s="7">
        <f t="shared" si="0"/>
        <v>9</v>
      </c>
      <c r="D15" s="7" t="s">
        <v>20</v>
      </c>
      <c r="E15" s="10" t="s">
        <v>38</v>
      </c>
      <c r="F15" s="7" t="s">
        <v>67</v>
      </c>
      <c r="G15" s="7" t="s">
        <v>68</v>
      </c>
      <c r="H15" s="7" t="s">
        <v>49</v>
      </c>
      <c r="I15" s="3">
        <v>32059632</v>
      </c>
      <c r="J15" s="4">
        <v>36502282</v>
      </c>
      <c r="K15" s="6">
        <v>42571812</v>
      </c>
    </row>
    <row r="16" spans="3:11">
      <c r="C16" s="7">
        <f t="shared" si="0"/>
        <v>10</v>
      </c>
      <c r="D16" s="7" t="s">
        <v>21</v>
      </c>
      <c r="E16" s="10" t="s">
        <v>7</v>
      </c>
      <c r="F16" s="7" t="s">
        <v>69</v>
      </c>
      <c r="G16" s="7" t="s">
        <v>70</v>
      </c>
      <c r="H16" s="7" t="s">
        <v>35</v>
      </c>
      <c r="I16" s="3">
        <v>184662773</v>
      </c>
      <c r="J16" s="4">
        <v>166605559</v>
      </c>
      <c r="K16" s="6">
        <v>185034039</v>
      </c>
    </row>
    <row r="17" spans="3:11">
      <c r="C17" s="7">
        <f t="shared" si="0"/>
        <v>11</v>
      </c>
      <c r="D17" s="7" t="s">
        <v>22</v>
      </c>
      <c r="E17" s="10" t="s">
        <v>8</v>
      </c>
      <c r="F17" s="7" t="s">
        <v>71</v>
      </c>
      <c r="G17" s="7" t="s">
        <v>72</v>
      </c>
      <c r="H17" s="7" t="s">
        <v>73</v>
      </c>
      <c r="I17" s="3">
        <v>12551761</v>
      </c>
      <c r="J17" s="4">
        <v>11452432</v>
      </c>
      <c r="K17" s="6">
        <v>12664851</v>
      </c>
    </row>
    <row r="18" spans="3:11">
      <c r="C18" s="7">
        <f t="shared" si="0"/>
        <v>12</v>
      </c>
      <c r="D18" s="7" t="s">
        <v>23</v>
      </c>
      <c r="E18" s="10" t="s">
        <v>9</v>
      </c>
      <c r="F18" s="7" t="s">
        <v>39</v>
      </c>
      <c r="G18" s="7" t="s">
        <v>74</v>
      </c>
      <c r="H18" s="7" t="s">
        <v>37</v>
      </c>
      <c r="I18" s="3">
        <v>67781514</v>
      </c>
      <c r="J18" s="4">
        <v>63055857</v>
      </c>
      <c r="K18" s="6">
        <v>70238384</v>
      </c>
    </row>
    <row r="19" spans="3:11">
      <c r="C19" s="7">
        <f t="shared" si="0"/>
        <v>13</v>
      </c>
      <c r="D19" s="7" t="s">
        <v>24</v>
      </c>
      <c r="E19" s="10" t="s">
        <v>10</v>
      </c>
      <c r="F19" s="7" t="s">
        <v>28</v>
      </c>
      <c r="G19" s="7" t="s">
        <v>78</v>
      </c>
      <c r="H19" s="7" t="s">
        <v>36</v>
      </c>
      <c r="I19" s="3">
        <v>280415000</v>
      </c>
      <c r="J19" s="4">
        <v>258609930</v>
      </c>
      <c r="K19" s="6">
        <v>277529162</v>
      </c>
    </row>
    <row r="20" spans="3:11">
      <c r="C20" s="7">
        <f t="shared" si="0"/>
        <v>14</v>
      </c>
      <c r="D20" s="7" t="s">
        <v>25</v>
      </c>
      <c r="E20" s="10" t="s">
        <v>11</v>
      </c>
      <c r="F20" s="7" t="s">
        <v>29</v>
      </c>
      <c r="G20" s="7" t="s">
        <v>75</v>
      </c>
      <c r="H20" s="7" t="s">
        <v>76</v>
      </c>
      <c r="I20" s="3">
        <v>57861558</v>
      </c>
      <c r="J20" s="4">
        <v>50826361</v>
      </c>
      <c r="K20" s="6">
        <v>56777635</v>
      </c>
    </row>
    <row r="21" spans="3:11">
      <c r="D21" s="5" t="s">
        <v>46</v>
      </c>
    </row>
    <row r="22" spans="3:11">
      <c r="C22" s="1">
        <f>C7</f>
        <v>1</v>
      </c>
      <c r="D22" s="1" t="str">
        <f t="shared" ref="D22:D50" si="1">D7</f>
        <v>MENARA</v>
      </c>
      <c r="F22" s="1" t="s">
        <v>93</v>
      </c>
      <c r="I22" s="2">
        <v>6635</v>
      </c>
      <c r="J22" s="1">
        <v>6784</v>
      </c>
    </row>
    <row r="23" spans="3:11">
      <c r="C23" s="1">
        <f t="shared" ref="C23" si="2">C8</f>
        <v>2</v>
      </c>
      <c r="D23" s="1" t="str">
        <f t="shared" si="1"/>
        <v>L B KLEWANG</v>
      </c>
      <c r="F23" s="1" t="s">
        <v>79</v>
      </c>
      <c r="I23" s="2">
        <v>5528</v>
      </c>
      <c r="J23" s="1">
        <v>5742</v>
      </c>
    </row>
    <row r="24" spans="3:11">
      <c r="C24" s="1">
        <f t="shared" ref="C24" si="3">C9</f>
        <v>3</v>
      </c>
      <c r="D24" s="1" t="str">
        <f t="shared" si="1"/>
        <v>GARU</v>
      </c>
      <c r="I24" s="2">
        <v>12695</v>
      </c>
      <c r="J24" s="1">
        <v>12952</v>
      </c>
    </row>
    <row r="25" spans="3:11">
      <c r="C25" s="1">
        <f t="shared" ref="C25" si="4">C10</f>
        <v>4</v>
      </c>
      <c r="D25" s="1" t="str">
        <f t="shared" si="1"/>
        <v>PD BULAN</v>
      </c>
      <c r="F25" s="1" t="s">
        <v>90</v>
      </c>
      <c r="G25" s="1" t="s">
        <v>91</v>
      </c>
      <c r="H25" s="1" t="s">
        <v>92</v>
      </c>
      <c r="I25" s="2">
        <v>599</v>
      </c>
      <c r="J25" s="1">
        <v>710</v>
      </c>
    </row>
    <row r="26" spans="3:11">
      <c r="C26" s="1">
        <f t="shared" ref="C26" si="5">C11</f>
        <v>5</v>
      </c>
      <c r="D26" s="1" t="str">
        <f t="shared" si="1"/>
        <v>SIMALINGKAR</v>
      </c>
      <c r="F26" s="1" t="s">
        <v>77</v>
      </c>
      <c r="I26" s="2">
        <v>22137</v>
      </c>
      <c r="J26" s="1">
        <v>22592</v>
      </c>
    </row>
    <row r="27" spans="3:11">
      <c r="C27" s="1">
        <f t="shared" ref="C27" si="6">C12</f>
        <v>6</v>
      </c>
      <c r="D27" s="1" t="str">
        <f t="shared" si="1"/>
        <v>SEI AGUL</v>
      </c>
      <c r="F27" s="1" t="s">
        <v>82</v>
      </c>
      <c r="I27" s="2">
        <v>24126</v>
      </c>
      <c r="J27" s="1">
        <v>24286</v>
      </c>
    </row>
    <row r="28" spans="3:11">
      <c r="C28" s="1">
        <f t="shared" ref="C28" si="7">C13</f>
        <v>7</v>
      </c>
      <c r="D28" s="1" t="str">
        <f t="shared" si="1"/>
        <v>GAPERTA</v>
      </c>
      <c r="F28" s="1" t="s">
        <v>80</v>
      </c>
      <c r="G28" s="1" t="s">
        <v>81</v>
      </c>
      <c r="I28" s="2">
        <v>10806</v>
      </c>
      <c r="J28" s="1">
        <v>11008</v>
      </c>
    </row>
    <row r="29" spans="3:11">
      <c r="C29" s="1">
        <f t="shared" ref="C29" si="8">C14</f>
        <v>8</v>
      </c>
      <c r="D29" s="1" t="str">
        <f t="shared" si="1"/>
        <v>M DENAI</v>
      </c>
      <c r="F29" s="1" t="s">
        <v>88</v>
      </c>
      <c r="G29" s="1" t="s">
        <v>96</v>
      </c>
      <c r="I29" s="2">
        <v>21770</v>
      </c>
      <c r="J29" s="1">
        <v>22486</v>
      </c>
    </row>
    <row r="30" spans="3:11">
      <c r="C30" s="1">
        <f t="shared" ref="C30" si="9">C15</f>
        <v>9</v>
      </c>
      <c r="D30" s="1" t="str">
        <f t="shared" si="1"/>
        <v>RUSUN</v>
      </c>
      <c r="F30" s="1" t="s">
        <v>94</v>
      </c>
      <c r="G30" s="17">
        <v>45740</v>
      </c>
      <c r="I30" s="2">
        <v>7431</v>
      </c>
      <c r="J30" s="1">
        <v>7848</v>
      </c>
    </row>
    <row r="31" spans="3:11">
      <c r="C31" s="1">
        <f t="shared" ref="C31" si="10">C16</f>
        <v>10</v>
      </c>
      <c r="D31" s="1" t="str">
        <f t="shared" si="1"/>
        <v>TUASAN</v>
      </c>
      <c r="I31" s="2">
        <v>29111</v>
      </c>
      <c r="J31" s="1">
        <v>29248</v>
      </c>
    </row>
    <row r="32" spans="3:11">
      <c r="C32" s="1">
        <f t="shared" ref="C32" si="11">C17</f>
        <v>11</v>
      </c>
      <c r="D32" s="1" t="str">
        <f t="shared" si="1"/>
        <v>MABAR</v>
      </c>
      <c r="I32" s="2">
        <v>3435</v>
      </c>
      <c r="J32" s="1">
        <v>3591</v>
      </c>
    </row>
    <row r="33" spans="3:10">
      <c r="C33" s="1">
        <f t="shared" ref="C33" si="12">C18</f>
        <v>12</v>
      </c>
      <c r="D33" s="1" t="str">
        <f t="shared" si="1"/>
        <v>SEJARAH</v>
      </c>
      <c r="I33" s="2">
        <v>5095</v>
      </c>
      <c r="J33" s="1">
        <v>5156</v>
      </c>
    </row>
    <row r="34" spans="3:10">
      <c r="C34" s="1">
        <f t="shared" ref="C34" si="13">C19</f>
        <v>13</v>
      </c>
      <c r="D34" s="1" t="str">
        <f t="shared" si="1"/>
        <v>CEMARA</v>
      </c>
      <c r="F34" s="1" t="s">
        <v>89</v>
      </c>
      <c r="G34" s="1" t="s">
        <v>95</v>
      </c>
      <c r="I34" s="2">
        <v>15749</v>
      </c>
      <c r="J34" s="1">
        <v>15927</v>
      </c>
    </row>
    <row r="35" spans="3:10">
      <c r="C35" s="1">
        <f t="shared" ref="C35" si="14">C20</f>
        <v>14</v>
      </c>
      <c r="D35" s="1" t="str">
        <f t="shared" si="1"/>
        <v>MARELAN</v>
      </c>
      <c r="I35" s="2">
        <v>2010</v>
      </c>
      <c r="J35" s="1">
        <v>2050</v>
      </c>
    </row>
    <row r="36" spans="3:10">
      <c r="D36" s="5" t="s">
        <v>45</v>
      </c>
    </row>
    <row r="37" spans="3:10">
      <c r="C37" s="1">
        <f>C22</f>
        <v>1</v>
      </c>
      <c r="D37" s="1" t="str">
        <f t="shared" si="1"/>
        <v>MENARA</v>
      </c>
      <c r="J37" s="1">
        <f>+J22-I22</f>
        <v>149</v>
      </c>
    </row>
    <row r="38" spans="3:10">
      <c r="C38" s="1">
        <f t="shared" ref="C38" si="15">C23</f>
        <v>2</v>
      </c>
      <c r="D38" s="1" t="str">
        <f t="shared" si="1"/>
        <v>L B KLEWANG</v>
      </c>
      <c r="J38" s="1">
        <f t="shared" ref="J38:J50" si="16">+J23-I23</f>
        <v>214</v>
      </c>
    </row>
    <row r="39" spans="3:10">
      <c r="C39" s="1">
        <f t="shared" ref="C39" si="17">C24</f>
        <v>3</v>
      </c>
      <c r="D39" s="1" t="str">
        <f t="shared" si="1"/>
        <v>GARU</v>
      </c>
      <c r="J39" s="1">
        <f t="shared" si="16"/>
        <v>257</v>
      </c>
    </row>
    <row r="40" spans="3:10">
      <c r="C40" s="1">
        <f t="shared" ref="C40" si="18">C25</f>
        <v>4</v>
      </c>
      <c r="D40" s="1" t="str">
        <f t="shared" si="1"/>
        <v>PD BULAN</v>
      </c>
      <c r="J40" s="1">
        <f t="shared" si="16"/>
        <v>111</v>
      </c>
    </row>
    <row r="41" spans="3:10">
      <c r="C41" s="1">
        <f t="shared" ref="C41" si="19">C26</f>
        <v>5</v>
      </c>
      <c r="D41" s="1" t="str">
        <f t="shared" si="1"/>
        <v>SIMALINGKAR</v>
      </c>
      <c r="J41" s="1">
        <f t="shared" si="16"/>
        <v>455</v>
      </c>
    </row>
    <row r="42" spans="3:10">
      <c r="C42" s="1">
        <f t="shared" ref="C42" si="20">C27</f>
        <v>6</v>
      </c>
      <c r="D42" s="1" t="str">
        <f t="shared" si="1"/>
        <v>SEI AGUL</v>
      </c>
      <c r="J42" s="1">
        <f t="shared" si="16"/>
        <v>160</v>
      </c>
    </row>
    <row r="43" spans="3:10">
      <c r="C43" s="1">
        <f t="shared" ref="C43" si="21">C28</f>
        <v>7</v>
      </c>
      <c r="D43" s="1" t="str">
        <f t="shared" si="1"/>
        <v>GAPERTA</v>
      </c>
      <c r="J43" s="1">
        <f t="shared" si="16"/>
        <v>202</v>
      </c>
    </row>
    <row r="44" spans="3:10">
      <c r="C44" s="1">
        <f t="shared" ref="C44" si="22">C29</f>
        <v>8</v>
      </c>
      <c r="D44" s="1" t="str">
        <f t="shared" si="1"/>
        <v>M DENAI</v>
      </c>
      <c r="J44" s="1">
        <f t="shared" si="16"/>
        <v>716</v>
      </c>
    </row>
    <row r="45" spans="3:10">
      <c r="C45" s="1">
        <f t="shared" ref="C45" si="23">C30</f>
        <v>9</v>
      </c>
      <c r="D45" s="1" t="str">
        <f t="shared" si="1"/>
        <v>RUSUN</v>
      </c>
      <c r="J45" s="1">
        <f t="shared" si="16"/>
        <v>417</v>
      </c>
    </row>
    <row r="46" spans="3:10">
      <c r="C46" s="1">
        <f t="shared" ref="C46" si="24">C31</f>
        <v>10</v>
      </c>
      <c r="D46" s="1" t="str">
        <f t="shared" si="1"/>
        <v>TUASAN</v>
      </c>
      <c r="J46" s="1">
        <f t="shared" si="16"/>
        <v>137</v>
      </c>
    </row>
    <row r="47" spans="3:10">
      <c r="C47" s="1">
        <f t="shared" ref="C47" si="25">C32</f>
        <v>11</v>
      </c>
      <c r="D47" s="1" t="str">
        <f t="shared" si="1"/>
        <v>MABAR</v>
      </c>
      <c r="J47" s="1">
        <f t="shared" si="16"/>
        <v>156</v>
      </c>
    </row>
    <row r="48" spans="3:10">
      <c r="C48" s="1">
        <f t="shared" ref="C48" si="26">C33</f>
        <v>12</v>
      </c>
      <c r="D48" s="1" t="str">
        <f t="shared" si="1"/>
        <v>SEJARAH</v>
      </c>
      <c r="J48" s="1">
        <f t="shared" si="16"/>
        <v>61</v>
      </c>
    </row>
    <row r="49" spans="3:10">
      <c r="C49" s="1">
        <f t="shared" ref="C49" si="27">C34</f>
        <v>13</v>
      </c>
      <c r="D49" s="1" t="str">
        <f t="shared" si="1"/>
        <v>CEMARA</v>
      </c>
      <c r="J49" s="1">
        <f t="shared" si="16"/>
        <v>178</v>
      </c>
    </row>
    <row r="50" spans="3:10">
      <c r="C50" s="1">
        <f t="shared" ref="C50" si="28">C35</f>
        <v>14</v>
      </c>
      <c r="D50" s="1" t="str">
        <f t="shared" si="1"/>
        <v>MARELAN</v>
      </c>
      <c r="J50" s="1">
        <f t="shared" si="16"/>
        <v>40</v>
      </c>
    </row>
    <row r="54" spans="3:10">
      <c r="D54" s="1" t="s">
        <v>87</v>
      </c>
      <c r="E54" s="16" t="s">
        <v>83</v>
      </c>
      <c r="F54" s="1" t="s">
        <v>84</v>
      </c>
      <c r="G54" s="1" t="s">
        <v>85</v>
      </c>
      <c r="H54" s="1" t="s">
        <v>86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2023-02-20T07:41:52Z</cp:lastPrinted>
  <dcterms:created xsi:type="dcterms:W3CDTF">2021-02-06T03:32:29Z</dcterms:created>
  <dcterms:modified xsi:type="dcterms:W3CDTF">2025-07-04T21:57:48Z</dcterms:modified>
</cp:coreProperties>
</file>