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4519"/>
</workbook>
</file>

<file path=xl/calcChain.xml><?xml version="1.0" encoding="utf-8"?>
<calcChain xmlns="http://schemas.openxmlformats.org/spreadsheetml/2006/main">
  <c r="R21" i="8"/>
  <c r="S21" s="1"/>
  <c r="T21" s="1"/>
  <c r="U21" s="1"/>
  <c r="Q21"/>
  <c r="P21"/>
  <c r="H10"/>
  <c r="V21" l="1"/>
  <c r="W21" s="1"/>
  <c r="X21" s="1"/>
  <c r="A10" l="1"/>
  <c r="A11" s="1"/>
  <c r="H15" l="1"/>
  <c r="I16" s="1"/>
  <c r="K14"/>
  <c r="K11"/>
  <c r="H11"/>
  <c r="M9"/>
  <c r="H9"/>
  <c r="I13" l="1"/>
  <c r="I17" s="1"/>
  <c r="I19" s="1"/>
  <c r="I20" s="1"/>
  <c r="N21" s="1"/>
  <c r="Q22" l="1"/>
  <c r="Q23" s="1"/>
  <c r="Q24" s="1"/>
  <c r="U22"/>
  <c r="P22"/>
  <c r="P23" s="1"/>
  <c r="P24" s="1"/>
  <c r="X22"/>
  <c r="R22"/>
  <c r="R23" s="1"/>
  <c r="R24" s="1"/>
  <c r="T22"/>
  <c r="S22"/>
  <c r="S23" s="1"/>
  <c r="S24" s="1"/>
  <c r="W22"/>
  <c r="V22"/>
  <c r="V23" s="1"/>
  <c r="V24" s="1"/>
  <c r="Q26" l="1"/>
  <c r="Q25"/>
  <c r="Q27" s="1"/>
  <c r="R25"/>
  <c r="R27" s="1"/>
  <c r="R26"/>
  <c r="P25"/>
  <c r="P27" s="1"/>
  <c r="W23"/>
  <c r="W24" s="1"/>
  <c r="T23"/>
  <c r="T24" s="1"/>
  <c r="T25" s="1"/>
  <c r="X23"/>
  <c r="X24" s="1"/>
  <c r="U23"/>
  <c r="U24" s="1"/>
  <c r="S25" l="1"/>
  <c r="T26"/>
  <c r="U26"/>
  <c r="U25"/>
  <c r="U27" s="1"/>
  <c r="V26"/>
  <c r="X25"/>
  <c r="X27" s="1"/>
  <c r="X26"/>
  <c r="W26"/>
  <c r="W25"/>
  <c r="T27"/>
  <c r="V25"/>
  <c r="V27" s="1"/>
  <c r="S26"/>
  <c r="W27" l="1"/>
  <c r="N29" s="1"/>
  <c r="B20" s="1"/>
  <c r="S27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<sst xmlns="http://schemas.openxmlformats.org/spreadsheetml/2006/main" count="45" uniqueCount="39">
  <si>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</si>
  <si>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</si>
  <si>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</si>
  <si>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</si>
  <si>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</si>
  <si>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</si>
  <si>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</si>
  <si>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</si>
  <si>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</si>
  <si>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</si>
  <si>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</si>
  <si>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</si>
  <si>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</si>
  <si>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</si>
  <si>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</si>
  <si>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</si>
  <si>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</si>
  <si>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</si>
  <si>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</si>
  <si>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</si>
  <si>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</si>
  <si>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</si>
  <si>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</si>
  <si>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</si>
  <si>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</si>
  <si>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</si>
  <si>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</si>
  <si>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</si>
  <si>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</si>
  <si>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</si>
  <si>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</si>
  <si>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</si>
  <si>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</si>
  <si>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</si>
  <si>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</si>
  <si>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PEMASANGAN SENSOR LEVEL ELEKTRONIK PADA TANGKI SOLAR</t>
  </si>
  <si>
    <t>Nurleli</t>
  </si>
  <si>
    <t>LOKASI: BOOSTER PUMP MARELAN</t>
  </si>
  <si>
    <t>Medan,      Nopember 2021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</si>
</sst>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0" fillId="0" borderId="0" applyFont="0" applyFill="0" applyBorder="0" applyAlignment="0" applyProtection="0"/>
  </cellStyleXfs>
  <cellXfs count="89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left" vertical="top"/>
    </xf>
    <xf numFmtId="164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164" fontId="1" fillId="24" borderId="0" xfId="43" applyNumberFormat="1" applyFont="1" applyFill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topLeftCell="A13" zoomScale="70" zoomScaleNormal="70" workbookViewId="0">
      <selection sqref="A1:I29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35</v>
      </c>
      <c r="C3" s="81"/>
      <c r="D3" s="81"/>
      <c r="E3" s="81"/>
      <c r="F3" s="81"/>
      <c r="G3" s="81"/>
      <c r="H3" s="81"/>
      <c r="I3" s="81"/>
    </row>
    <row r="4" spans="1:13" ht="26.25">
      <c r="A4" s="46"/>
      <c r="B4" s="82" t="s">
        <v>37</v>
      </c>
      <c r="C4" s="82"/>
      <c r="D4" s="82"/>
      <c r="E4" s="82"/>
      <c r="F4" s="82"/>
      <c r="G4" s="82"/>
      <c r="H4" s="82"/>
      <c r="I4" s="82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78" t="s">
        <v>27</v>
      </c>
      <c r="C9" s="79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78" t="s">
        <v>31</v>
      </c>
      <c r="C10" s="79"/>
      <c r="D10" s="52">
        <v>2</v>
      </c>
      <c r="E10" s="51" t="s">
        <v>30</v>
      </c>
      <c r="F10" s="51" t="s">
        <v>10</v>
      </c>
      <c r="G10" s="71">
        <v>200000</v>
      </c>
      <c r="H10" s="71">
        <f>+G10*D10</f>
        <v>400000</v>
      </c>
      <c r="I10" s="54"/>
    </row>
    <row r="11" spans="1:13" s="55" customFormat="1" ht="18" customHeight="1">
      <c r="A11" s="51">
        <f>+A10+1</f>
        <v>3</v>
      </c>
      <c r="B11" s="78" t="s">
        <v>32</v>
      </c>
      <c r="C11" s="79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78"/>
      <c r="C12" s="79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17782000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78" t="s">
        <v>33</v>
      </c>
      <c r="C15" s="79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19282000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19282000</v>
      </c>
    </row>
    <row r="20" spans="1:24" ht="15.75">
      <c r="A20" s="29"/>
      <c r="B20" s="61" t="str">
        <f>+N29</f>
        <v>Sembilan Belas  Juta Dua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19282000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19282000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77" t="s">
        <v>38</v>
      </c>
      <c r="I22" s="7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282000</v>
      </c>
      <c r="V22" s="75">
        <f>MOD(N21,V21)</f>
        <v>9282000</v>
      </c>
      <c r="W22" s="75">
        <f>MOD(N21,W21)</f>
        <v>19282000</v>
      </c>
      <c r="X22" s="75">
        <f>MOD(N21,X21)</f>
        <v>19282000</v>
      </c>
    </row>
    <row r="23" spans="1:24" ht="15.75">
      <c r="A23" s="77" t="s">
        <v>16</v>
      </c>
      <c r="B23" s="77"/>
      <c r="C23" s="77"/>
      <c r="D23" s="77" t="s">
        <v>17</v>
      </c>
      <c r="E23" s="77"/>
      <c r="F23" s="77"/>
      <c r="G23" s="4"/>
      <c r="H23" s="77" t="s">
        <v>18</v>
      </c>
      <c r="I23" s="7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200000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2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dua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76" t="s">
        <v>36</v>
      </c>
      <c r="B27" s="76"/>
      <c r="C27" s="76"/>
      <c r="D27" s="76" t="s">
        <v>28</v>
      </c>
      <c r="E27" s="76"/>
      <c r="F27" s="76"/>
      <c r="G27" s="4"/>
      <c r="H27" s="76" t="s">
        <v>26</v>
      </c>
      <c r="I27" s="76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dua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77" t="s">
        <v>25</v>
      </c>
      <c r="B28" s="77"/>
      <c r="C28" s="77"/>
      <c r="D28" s="77" t="s">
        <v>29</v>
      </c>
      <c r="E28" s="77"/>
      <c r="F28" s="77"/>
      <c r="G28" s="4"/>
      <c r="H28" s="77" t="s">
        <v>19</v>
      </c>
      <c r="I28" s="7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Dua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2:I22"/>
    <mergeCell ref="A23:C23"/>
    <mergeCell ref="D23:F23"/>
    <mergeCell ref="H23:I23"/>
    <mergeCell ref="B11:C12"/>
    <mergeCell ref="B15:C15"/>
    <mergeCell ref="B10:C10"/>
    <mergeCell ref="A27:C27"/>
    <mergeCell ref="D27:F27"/>
    <mergeCell ref="H27:I27"/>
    <mergeCell ref="A28:C28"/>
    <mergeCell ref="D28:F28"/>
    <mergeCell ref="H28:I28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ZULHAM AKBAR</cp:lastModifiedBy>
  <cp:revision/>
  <cp:lastPrinted>2021-11-09T05:15:42Z</cp:lastPrinted>
  <dcterms:created xsi:type="dcterms:W3CDTF">2012-03-21T04:38:16Z</dcterms:created>
  <dcterms:modified xsi:type="dcterms:W3CDTF">2021-11-09T05:15:49Z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