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Sheet1!$C$3:$J$19</definedName>
  </definedNames>
  <calcPr calcId="124519"/>
</workbook>
</file>

<file path=xl/calcChain.xml><?xml version="1.0" encoding="utf-8"?>
<calcChain xmlns="http://schemas.openxmlformats.org/spreadsheetml/2006/main">
  <c r="J13" i="1"/>
  <c r="I13"/>
  <c r="I14" s="1"/>
  <c r="J12"/>
  <c r="I12"/>
  <c r="J11"/>
  <c r="I11"/>
  <c r="I10"/>
  <c r="J10" s="1"/>
  <c r="F10"/>
  <c r="G10" s="1"/>
  <c r="C29"/>
  <c r="D29" s="1"/>
  <c r="C12"/>
  <c r="C13" s="1"/>
  <c r="C11"/>
  <c r="D11" s="1"/>
  <c r="D10"/>
  <c r="J14" l="1"/>
  <c r="I15"/>
  <c r="F11"/>
  <c r="C14"/>
  <c r="D13"/>
  <c r="D12"/>
  <c r="J15" l="1"/>
  <c r="I16"/>
  <c r="G11"/>
  <c r="F12"/>
  <c r="D14"/>
  <c r="C15"/>
  <c r="J16" l="1"/>
  <c r="I17"/>
  <c r="F13"/>
  <c r="G12"/>
  <c r="D15"/>
  <c r="C16"/>
  <c r="I18" l="1"/>
  <c r="J17"/>
  <c r="F14"/>
  <c r="G13"/>
  <c r="C17"/>
  <c r="D16"/>
  <c r="J18" l="1"/>
  <c r="I19"/>
  <c r="F15"/>
  <c r="G14"/>
  <c r="C18"/>
  <c r="D17"/>
  <c r="I20" l="1"/>
  <c r="J19"/>
  <c r="G15"/>
  <c r="F16"/>
  <c r="C19"/>
  <c r="D18"/>
  <c r="I21" l="1"/>
  <c r="J20"/>
  <c r="F17"/>
  <c r="G16"/>
  <c r="D19"/>
  <c r="C20"/>
  <c r="I22" l="1"/>
  <c r="J21"/>
  <c r="G17"/>
  <c r="F18"/>
  <c r="C21"/>
  <c r="D20"/>
  <c r="J22" l="1"/>
  <c r="I23"/>
  <c r="F19"/>
  <c r="G18"/>
  <c r="C22"/>
  <c r="D21"/>
  <c r="I24" l="1"/>
  <c r="J23"/>
  <c r="F20"/>
  <c r="G19"/>
  <c r="C23"/>
  <c r="D22"/>
  <c r="J24" l="1"/>
  <c r="I25"/>
  <c r="F21"/>
  <c r="G20"/>
  <c r="D23"/>
  <c r="C24"/>
  <c r="I26" l="1"/>
  <c r="J25"/>
  <c r="G21"/>
  <c r="F22"/>
  <c r="C25"/>
  <c r="D24"/>
  <c r="J26" l="1"/>
  <c r="I27"/>
  <c r="F23"/>
  <c r="G22"/>
  <c r="C26"/>
  <c r="D25"/>
  <c r="J27" l="1"/>
  <c r="I28"/>
  <c r="F24"/>
  <c r="G23"/>
  <c r="C27"/>
  <c r="D26"/>
  <c r="I29" l="1"/>
  <c r="J29" s="1"/>
  <c r="J28"/>
  <c r="F25"/>
  <c r="G24"/>
  <c r="D27"/>
  <c r="C28"/>
  <c r="D28" s="1"/>
  <c r="G25" l="1"/>
  <c r="F26"/>
  <c r="F27" l="1"/>
  <c r="G26"/>
  <c r="F28" l="1"/>
  <c r="G27"/>
  <c r="F29" l="1"/>
  <c r="G29" s="1"/>
  <c r="G28"/>
</calcChain>
</file>

<file path=xl/sharedStrings.xml><?xml version="1.0" encoding="utf-8"?>
<sst xmlns="http://schemas.openxmlformats.org/spreadsheetml/2006/main" count="12" uniqueCount="8">
  <si>
    <t>TABEL VOLUME TANGKI HARIAN</t>
  </si>
  <si>
    <t xml:space="preserve">Panjang </t>
  </si>
  <si>
    <t>Lebar</t>
  </si>
  <si>
    <t>Tinggi</t>
  </si>
  <si>
    <t>Koreksi</t>
  </si>
  <si>
    <t>Vol (liter)</t>
  </si>
  <si>
    <t>Level (mm)</t>
  </si>
  <si>
    <t>Booster Pump : Rumah Susun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</si>
</sst>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\ #,##0\ &quot;cm&quot;"/>
    <numFmt numFmtId="165" formatCode="\:\ #,##0\ &quot;mm&quot;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0" fillId="0" borderId="0" xfId="0" applyAlignment="1"/>
    <xf numFmtId="41" fontId="2" fillId="0" borderId="3" xfId="1" applyNumberFormat="1" applyFont="1" applyBorder="1" applyAlignment="1"/>
    <xf numFmtId="41" fontId="4" fillId="0" borderId="3" xfId="1" applyNumberFormat="1" applyFont="1" applyBorder="1" applyAlignment="1"/>
    <xf numFmtId="165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J29"/>
  <sheetViews>
    <sheetView tabSelected="1" topLeftCell="A2" workbookViewId="0">
      <selection activeCell="C5" sqref="C5"/>
    </sheetView>
  </sheetViews>
  <sheetFormatPr defaultRowHeight="14.4"/>
  <cols>
    <col min="3" max="3" width="7.6640625" customWidth="1"/>
    <col min="4" max="4" width="11" customWidth="1"/>
    <col min="5" max="5" width="2.77734375" customWidth="1"/>
    <col min="6" max="6" width="7.6640625" customWidth="1"/>
    <col min="7" max="7" width="11.109375" customWidth="1"/>
    <col min="8" max="8" width="2.77734375" customWidth="1"/>
    <col min="9" max="9" width="7.6640625" customWidth="1"/>
    <col min="10" max="10" width="11.6640625" customWidth="1"/>
  </cols>
  <sheetData>
    <row r="3" spans="3:10">
      <c r="C3" s="12" t="s">
        <v>0</v>
      </c>
      <c r="D3" s="12"/>
      <c r="E3" s="12"/>
      <c r="F3" s="12"/>
      <c r="G3" s="12"/>
      <c r="H3" s="12"/>
      <c r="I3" s="12"/>
      <c r="J3" s="12"/>
    </row>
    <row r="4" spans="3:10">
      <c r="C4" s="12" t="s">
        <v>7</v>
      </c>
      <c r="D4" s="12"/>
      <c r="E4" s="12"/>
      <c r="F4" s="12"/>
      <c r="G4" s="12"/>
      <c r="H4" s="12"/>
      <c r="I4" s="12"/>
      <c r="J4" s="12"/>
    </row>
    <row r="5" spans="3:10">
      <c r="C5" s="1"/>
      <c r="D5" s="1"/>
      <c r="E5" s="1"/>
      <c r="F5" s="1"/>
      <c r="G5" s="1"/>
      <c r="H5" s="1"/>
      <c r="I5" s="1"/>
      <c r="J5" s="1"/>
    </row>
    <row r="6" spans="3:10">
      <c r="C6" s="6" t="s">
        <v>1</v>
      </c>
      <c r="D6" s="11">
        <v>1990</v>
      </c>
      <c r="E6" s="6"/>
      <c r="F6" s="6" t="s">
        <v>3</v>
      </c>
      <c r="G6" s="11">
        <v>600</v>
      </c>
    </row>
    <row r="7" spans="3:10">
      <c r="C7" s="6" t="s">
        <v>2</v>
      </c>
      <c r="D7" s="11">
        <v>540</v>
      </c>
      <c r="E7" s="6"/>
      <c r="F7" s="6" t="s">
        <v>4</v>
      </c>
      <c r="G7" s="7">
        <v>-40</v>
      </c>
    </row>
    <row r="9" spans="3:10" ht="29.4" thickBot="1">
      <c r="C9" s="4" t="s">
        <v>6</v>
      </c>
      <c r="D9" s="4" t="s">
        <v>5</v>
      </c>
      <c r="E9" s="5"/>
      <c r="F9" s="4" t="s">
        <v>6</v>
      </c>
      <c r="G9" s="4" t="s">
        <v>5</v>
      </c>
      <c r="H9" s="5"/>
      <c r="I9" s="4" t="s">
        <v>6</v>
      </c>
      <c r="J9" s="4" t="s">
        <v>5</v>
      </c>
    </row>
    <row r="10" spans="3:10" ht="15" thickTop="1">
      <c r="C10" s="3">
        <v>10</v>
      </c>
      <c r="D10" s="9">
        <f>($D$6*$D$7*(C10+$G$7))/1000000</f>
        <v>-32.238</v>
      </c>
      <c r="E10" s="8"/>
      <c r="F10" s="3">
        <f>C29+10</f>
        <v>210</v>
      </c>
      <c r="G10" s="10">
        <f>($D$6*$D$7*(F10+$G$7))/1000000</f>
        <v>182.68199999999999</v>
      </c>
      <c r="H10" s="8"/>
      <c r="I10" s="3">
        <f>F29+10</f>
        <v>410</v>
      </c>
      <c r="J10" s="10">
        <f>($D$6*$D$7*(I10+$G$7))/1000000</f>
        <v>397.60199999999998</v>
      </c>
    </row>
    <row r="11" spans="3:10">
      <c r="C11" s="2">
        <f>+C10+10</f>
        <v>20</v>
      </c>
      <c r="D11" s="9">
        <f t="shared" ref="D11:D29" si="0">($D$6*$D$7*(C11+$G$7))/1000000</f>
        <v>-21.492000000000001</v>
      </c>
      <c r="E11" s="8"/>
      <c r="F11" s="2">
        <f>+F10+10</f>
        <v>220</v>
      </c>
      <c r="G11" s="10">
        <f t="shared" ref="G11:G29" si="1">($D$6*$D$7*(F11+$G$7))/1000000</f>
        <v>193.428</v>
      </c>
      <c r="H11" s="8"/>
      <c r="I11" s="2">
        <f>+I10+10</f>
        <v>420</v>
      </c>
      <c r="J11" s="10">
        <f t="shared" ref="J11:J29" si="2">($D$6*$D$7*(I11+$G$7))/1000000</f>
        <v>408.34800000000001</v>
      </c>
    </row>
    <row r="12" spans="3:10">
      <c r="C12" s="2">
        <f t="shared" ref="C12:C28" si="3">+C11+10</f>
        <v>30</v>
      </c>
      <c r="D12" s="9">
        <f t="shared" si="0"/>
        <v>-10.746</v>
      </c>
      <c r="E12" s="8"/>
      <c r="F12" s="2">
        <f t="shared" ref="F12:F28" si="4">+F11+10</f>
        <v>230</v>
      </c>
      <c r="G12" s="10">
        <f t="shared" si="1"/>
        <v>204.17400000000001</v>
      </c>
      <c r="H12" s="8"/>
      <c r="I12" s="2">
        <f t="shared" ref="I12:I28" si="5">+I11+10</f>
        <v>430</v>
      </c>
      <c r="J12" s="10">
        <f t="shared" si="2"/>
        <v>419.09399999999999</v>
      </c>
    </row>
    <row r="13" spans="3:10">
      <c r="C13" s="2">
        <f t="shared" si="3"/>
        <v>40</v>
      </c>
      <c r="D13" s="9">
        <f t="shared" si="0"/>
        <v>0</v>
      </c>
      <c r="E13" s="8"/>
      <c r="F13" s="2">
        <f t="shared" si="4"/>
        <v>240</v>
      </c>
      <c r="G13" s="10">
        <f t="shared" si="1"/>
        <v>214.92</v>
      </c>
      <c r="H13" s="8"/>
      <c r="I13" s="2">
        <f t="shared" si="5"/>
        <v>440</v>
      </c>
      <c r="J13" s="10">
        <f t="shared" si="2"/>
        <v>429.84</v>
      </c>
    </row>
    <row r="14" spans="3:10">
      <c r="C14" s="2">
        <f t="shared" si="3"/>
        <v>50</v>
      </c>
      <c r="D14" s="10">
        <f t="shared" si="0"/>
        <v>10.746</v>
      </c>
      <c r="E14" s="8"/>
      <c r="F14" s="2">
        <f t="shared" si="4"/>
        <v>250</v>
      </c>
      <c r="G14" s="10">
        <f t="shared" si="1"/>
        <v>225.666</v>
      </c>
      <c r="H14" s="8"/>
      <c r="I14" s="2">
        <f t="shared" si="5"/>
        <v>450</v>
      </c>
      <c r="J14" s="10">
        <f t="shared" si="2"/>
        <v>440.58600000000001</v>
      </c>
    </row>
    <row r="15" spans="3:10">
      <c r="C15" s="2">
        <f t="shared" si="3"/>
        <v>60</v>
      </c>
      <c r="D15" s="10">
        <f t="shared" si="0"/>
        <v>21.492000000000001</v>
      </c>
      <c r="E15" s="8"/>
      <c r="F15" s="2">
        <f t="shared" si="4"/>
        <v>260</v>
      </c>
      <c r="G15" s="10">
        <f t="shared" si="1"/>
        <v>236.41200000000001</v>
      </c>
      <c r="H15" s="8"/>
      <c r="I15" s="2">
        <f t="shared" si="5"/>
        <v>460</v>
      </c>
      <c r="J15" s="10">
        <f t="shared" si="2"/>
        <v>451.33199999999999</v>
      </c>
    </row>
    <row r="16" spans="3:10">
      <c r="C16" s="2">
        <f t="shared" si="3"/>
        <v>70</v>
      </c>
      <c r="D16" s="10">
        <f t="shared" si="0"/>
        <v>32.238</v>
      </c>
      <c r="E16" s="8"/>
      <c r="F16" s="2">
        <f t="shared" si="4"/>
        <v>270</v>
      </c>
      <c r="G16" s="10">
        <f t="shared" si="1"/>
        <v>247.15799999999999</v>
      </c>
      <c r="H16" s="8"/>
      <c r="I16" s="2">
        <f t="shared" si="5"/>
        <v>470</v>
      </c>
      <c r="J16" s="10">
        <f t="shared" si="2"/>
        <v>462.07799999999997</v>
      </c>
    </row>
    <row r="17" spans="3:10">
      <c r="C17" s="2">
        <f t="shared" si="3"/>
        <v>80</v>
      </c>
      <c r="D17" s="10">
        <f t="shared" si="0"/>
        <v>42.984000000000002</v>
      </c>
      <c r="E17" s="8"/>
      <c r="F17" s="2">
        <f t="shared" si="4"/>
        <v>280</v>
      </c>
      <c r="G17" s="10">
        <f t="shared" si="1"/>
        <v>257.904</v>
      </c>
      <c r="H17" s="8"/>
      <c r="I17" s="2">
        <f t="shared" si="5"/>
        <v>480</v>
      </c>
      <c r="J17" s="10">
        <f t="shared" si="2"/>
        <v>472.82400000000001</v>
      </c>
    </row>
    <row r="18" spans="3:10">
      <c r="C18" s="2">
        <f t="shared" si="3"/>
        <v>90</v>
      </c>
      <c r="D18" s="10">
        <f t="shared" si="0"/>
        <v>53.73</v>
      </c>
      <c r="E18" s="8"/>
      <c r="F18" s="2">
        <f t="shared" si="4"/>
        <v>290</v>
      </c>
      <c r="G18" s="10">
        <f t="shared" si="1"/>
        <v>268.64999999999998</v>
      </c>
      <c r="H18" s="8"/>
      <c r="I18" s="2">
        <f t="shared" si="5"/>
        <v>490</v>
      </c>
      <c r="J18" s="10">
        <f t="shared" si="2"/>
        <v>483.57</v>
      </c>
    </row>
    <row r="19" spans="3:10">
      <c r="C19" s="2">
        <f t="shared" si="3"/>
        <v>100</v>
      </c>
      <c r="D19" s="10">
        <f t="shared" si="0"/>
        <v>64.475999999999999</v>
      </c>
      <c r="E19" s="8"/>
      <c r="F19" s="2">
        <f t="shared" si="4"/>
        <v>300</v>
      </c>
      <c r="G19" s="10">
        <f t="shared" si="1"/>
        <v>279.39600000000002</v>
      </c>
      <c r="H19" s="8"/>
      <c r="I19" s="2">
        <f t="shared" si="5"/>
        <v>500</v>
      </c>
      <c r="J19" s="10">
        <f t="shared" si="2"/>
        <v>494.31599999999997</v>
      </c>
    </row>
    <row r="20" spans="3:10">
      <c r="C20" s="2">
        <f t="shared" si="3"/>
        <v>110</v>
      </c>
      <c r="D20" s="10">
        <f t="shared" si="0"/>
        <v>75.221999999999994</v>
      </c>
      <c r="F20" s="2">
        <f t="shared" si="4"/>
        <v>310</v>
      </c>
      <c r="G20" s="10">
        <f t="shared" si="1"/>
        <v>290.142</v>
      </c>
      <c r="I20" s="2">
        <f t="shared" si="5"/>
        <v>510</v>
      </c>
      <c r="J20" s="10">
        <f t="shared" si="2"/>
        <v>505.06200000000001</v>
      </c>
    </row>
    <row r="21" spans="3:10">
      <c r="C21" s="2">
        <f t="shared" si="3"/>
        <v>120</v>
      </c>
      <c r="D21" s="10">
        <f t="shared" si="0"/>
        <v>85.968000000000004</v>
      </c>
      <c r="F21" s="2">
        <f t="shared" si="4"/>
        <v>320</v>
      </c>
      <c r="G21" s="10">
        <f t="shared" si="1"/>
        <v>300.88799999999998</v>
      </c>
      <c r="I21" s="2">
        <f t="shared" si="5"/>
        <v>520</v>
      </c>
      <c r="J21" s="10">
        <f t="shared" si="2"/>
        <v>515.80799999999999</v>
      </c>
    </row>
    <row r="22" spans="3:10">
      <c r="C22" s="2">
        <f t="shared" si="3"/>
        <v>130</v>
      </c>
      <c r="D22" s="10">
        <f t="shared" si="0"/>
        <v>96.713999999999999</v>
      </c>
      <c r="F22" s="2">
        <f t="shared" si="4"/>
        <v>330</v>
      </c>
      <c r="G22" s="10">
        <f t="shared" si="1"/>
        <v>311.63400000000001</v>
      </c>
      <c r="I22" s="2">
        <f t="shared" si="5"/>
        <v>530</v>
      </c>
      <c r="J22" s="10">
        <f t="shared" si="2"/>
        <v>526.55399999999997</v>
      </c>
    </row>
    <row r="23" spans="3:10">
      <c r="C23" s="2">
        <f t="shared" si="3"/>
        <v>140</v>
      </c>
      <c r="D23" s="10">
        <f t="shared" si="0"/>
        <v>107.46</v>
      </c>
      <c r="F23" s="2">
        <f t="shared" si="4"/>
        <v>340</v>
      </c>
      <c r="G23" s="10">
        <f t="shared" si="1"/>
        <v>322.38</v>
      </c>
      <c r="I23" s="2">
        <f t="shared" si="5"/>
        <v>540</v>
      </c>
      <c r="J23" s="10">
        <f t="shared" si="2"/>
        <v>537.29999999999995</v>
      </c>
    </row>
    <row r="24" spans="3:10">
      <c r="C24" s="2">
        <f t="shared" si="3"/>
        <v>150</v>
      </c>
      <c r="D24" s="10">
        <f t="shared" si="0"/>
        <v>118.206</v>
      </c>
      <c r="F24" s="2">
        <f t="shared" si="4"/>
        <v>350</v>
      </c>
      <c r="G24" s="10">
        <f t="shared" si="1"/>
        <v>333.12599999999998</v>
      </c>
      <c r="I24" s="2">
        <f t="shared" si="5"/>
        <v>550</v>
      </c>
      <c r="J24" s="10">
        <f t="shared" si="2"/>
        <v>548.04600000000005</v>
      </c>
    </row>
    <row r="25" spans="3:10">
      <c r="C25" s="2">
        <f t="shared" si="3"/>
        <v>160</v>
      </c>
      <c r="D25" s="10">
        <f t="shared" si="0"/>
        <v>128.952</v>
      </c>
      <c r="F25" s="2">
        <f t="shared" si="4"/>
        <v>360</v>
      </c>
      <c r="G25" s="10">
        <f t="shared" si="1"/>
        <v>343.87200000000001</v>
      </c>
      <c r="I25" s="2">
        <f t="shared" si="5"/>
        <v>560</v>
      </c>
      <c r="J25" s="10">
        <f t="shared" si="2"/>
        <v>558.79200000000003</v>
      </c>
    </row>
    <row r="26" spans="3:10">
      <c r="C26" s="2">
        <f t="shared" si="3"/>
        <v>170</v>
      </c>
      <c r="D26" s="10">
        <f t="shared" si="0"/>
        <v>139.69800000000001</v>
      </c>
      <c r="F26" s="2">
        <f t="shared" si="4"/>
        <v>370</v>
      </c>
      <c r="G26" s="10">
        <f t="shared" si="1"/>
        <v>354.61799999999999</v>
      </c>
      <c r="I26" s="2">
        <f t="shared" si="5"/>
        <v>570</v>
      </c>
      <c r="J26" s="10">
        <f t="shared" si="2"/>
        <v>569.53800000000001</v>
      </c>
    </row>
    <row r="27" spans="3:10">
      <c r="C27" s="2">
        <f t="shared" si="3"/>
        <v>180</v>
      </c>
      <c r="D27" s="10">
        <f t="shared" si="0"/>
        <v>150.44399999999999</v>
      </c>
      <c r="F27" s="2">
        <f t="shared" si="4"/>
        <v>380</v>
      </c>
      <c r="G27" s="10">
        <f t="shared" si="1"/>
        <v>365.36399999999998</v>
      </c>
      <c r="I27" s="2">
        <f t="shared" si="5"/>
        <v>580</v>
      </c>
      <c r="J27" s="10">
        <f t="shared" si="2"/>
        <v>580.28399999999999</v>
      </c>
    </row>
    <row r="28" spans="3:10">
      <c r="C28" s="2">
        <f t="shared" si="3"/>
        <v>190</v>
      </c>
      <c r="D28" s="10">
        <f t="shared" si="0"/>
        <v>161.19</v>
      </c>
      <c r="F28" s="2">
        <f t="shared" si="4"/>
        <v>390</v>
      </c>
      <c r="G28" s="10">
        <f t="shared" si="1"/>
        <v>376.11</v>
      </c>
      <c r="I28" s="2">
        <f t="shared" si="5"/>
        <v>590</v>
      </c>
      <c r="J28" s="10">
        <f t="shared" si="2"/>
        <v>591.03</v>
      </c>
    </row>
    <row r="29" spans="3:10">
      <c r="C29" s="2">
        <f>+C28+10</f>
        <v>200</v>
      </c>
      <c r="D29" s="10">
        <f t="shared" si="0"/>
        <v>171.93600000000001</v>
      </c>
      <c r="F29" s="2">
        <f>+F28+10</f>
        <v>400</v>
      </c>
      <c r="G29" s="10">
        <f t="shared" si="1"/>
        <v>386.85599999999999</v>
      </c>
      <c r="I29" s="2">
        <f>+I28+10</f>
        <v>600</v>
      </c>
      <c r="J29" s="10">
        <f t="shared" si="2"/>
        <v>601.77599999999995</v>
      </c>
    </row>
  </sheetData>
  <mergeCells count="2">
    <mergeCell ref="C3:J3"/>
    <mergeCell ref="C4:J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2023-07-31T01:11:40Z</dcterms:created>
  <dcterms:modified xsi:type="dcterms:W3CDTF">2023-07-31T03:03:32Z</dcterms:modified>
</cp:coreProperties>
</file>