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 activeTab="1"/>
  </bookViews>
  <sheets>
    <sheet name="Sheet1" sheetId="1" r:id="rId1"/>
    <sheet name="Kuitansi" sheetId="2" r:id="rId2"/>
    <sheet name="Sheet3" sheetId="3" r:id="rId3"/>
  </sheets>
  <definedNames>
    <definedName name="_xlnm.Print_Area" localSheetId="1">Kuitansi!$A$1:$AB$14</definedName>
  </definedNames>
  <calcPr calcId="125725"/>
</workbook>
</file>

<file path=xl/calcChain.xml><?xml version="1.0" encoding="utf-8"?>
<calcChain xmlns="http://schemas.openxmlformats.org/spreadsheetml/2006/main">
  <c r="C1" i="2"/>
  <c r="D1" s="1"/>
  <c r="E1" s="1"/>
  <c r="F1" s="1"/>
  <c r="G1" s="1"/>
  <c r="H1" s="1"/>
  <c r="I1" s="1"/>
  <c r="J1" s="1"/>
  <c r="K1" s="1"/>
  <c r="L1" s="1"/>
  <c r="B2"/>
  <c r="C2" s="1"/>
  <c r="D2" s="1"/>
  <c r="E2" s="1"/>
  <c r="F2" s="1"/>
  <c r="G2" s="1"/>
  <c r="H2" s="1"/>
  <c r="I2" s="1"/>
  <c r="J2" s="1"/>
  <c r="K2" s="1"/>
  <c r="L2" s="1"/>
  <c r="B3"/>
  <c r="C3" s="1"/>
  <c r="D3" s="1"/>
  <c r="E3" s="1"/>
  <c r="F3" s="1"/>
  <c r="G3" s="1"/>
  <c r="H3" s="1"/>
  <c r="I3" s="1"/>
  <c r="J3" s="1"/>
  <c r="K3" s="1"/>
  <c r="L3" s="1"/>
  <c r="M3" s="1"/>
  <c r="N3" s="1"/>
  <c r="O3" s="1"/>
  <c r="B1"/>
  <c r="A3"/>
  <c r="A2"/>
  <c r="B5" i="1"/>
  <c r="B6" s="1"/>
  <c r="B7" s="1"/>
</calcChain>
</file>

<file path=xl/sharedStrings.xml><?xml version="1.0" encoding="utf-8"?>
<sst xmlns="http://schemas.openxmlformats.org/spreadsheetml/2006/main" count="19" uniqueCount="18">
  <si>
    <t>m3</t>
  </si>
  <si>
    <t>vol</t>
  </si>
  <si>
    <t>dia</t>
  </si>
  <si>
    <t xml:space="preserve">m </t>
  </si>
  <si>
    <t>panjang</t>
  </si>
  <si>
    <t>luas</t>
  </si>
  <si>
    <t>jari2</t>
  </si>
  <si>
    <t>m</t>
  </si>
  <si>
    <t>m2</t>
  </si>
  <si>
    <t xml:space="preserve">Biaya Spare Parts dan Jasa Perbaikan </t>
  </si>
  <si>
    <t>Communication Modul pada Main Board AAS - PG .--</t>
  </si>
  <si>
    <t>#2.000.000,-#</t>
  </si>
  <si>
    <t>Felix Chandra</t>
  </si>
  <si>
    <t>Technical Dept.</t>
  </si>
  <si>
    <t xml:space="preserve"> # DUA JUTA RUPIAH #</t>
  </si>
  <si>
    <t>128/P-2018</t>
  </si>
  <si>
    <t>DIV. TRANSDIST BID. OSP - PDAM TIRTANADI</t>
  </si>
  <si>
    <t>Medan,         April         23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</si>
</sst>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"/>
      <scheme val="minor"/>
    </font>
    <font>
      <sz val="14"/>
      <color theme="1"/>
      <name val="Calibri"/>
      <family val="2"/>
      <charset val="1"/>
      <scheme val="minor"/>
    </font>
    <font>
      <sz val="14"/>
      <color theme="0"/>
      <name val="Calibri"/>
      <family val="2"/>
      <charset val="1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1"/>
      <scheme val="minor"/>
    </font>
    <font>
      <i/>
      <sz val="14"/>
      <color theme="1"/>
      <name val="Calibri"/>
      <family val="2"/>
      <charset val="1"/>
      <scheme val="minor"/>
    </font>
    <font>
      <u/>
      <sz val="14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7"/>
  <sheetViews>
    <sheetView workbookViewId="0">
      <selection activeCell="B4" sqref="B4"/>
    </sheetView>
  </sheetViews>
  <sheetFormatPr defaultRowHeight="15"/>
  <cols>
    <col min="2" max="2" width="9.5703125" bestFit="1" customWidth="1"/>
  </cols>
  <sheetData>
    <row r="3" spans="1:3">
      <c r="A3" t="s">
        <v>1</v>
      </c>
      <c r="B3" s="1">
        <v>12</v>
      </c>
      <c r="C3" t="s">
        <v>0</v>
      </c>
    </row>
    <row r="4" spans="1:3">
      <c r="A4" t="s">
        <v>2</v>
      </c>
      <c r="B4" s="1">
        <v>2</v>
      </c>
      <c r="C4" t="s">
        <v>3</v>
      </c>
    </row>
    <row r="5" spans="1:3">
      <c r="A5" t="s">
        <v>6</v>
      </c>
      <c r="B5" s="1">
        <f>+B4/2</f>
        <v>1</v>
      </c>
      <c r="C5" t="s">
        <v>7</v>
      </c>
    </row>
    <row r="6" spans="1:3">
      <c r="A6" t="s">
        <v>4</v>
      </c>
      <c r="B6" s="1">
        <f>B3/(3.14*(B5^2))</f>
        <v>3.8216560509554141</v>
      </c>
      <c r="C6" t="s">
        <v>7</v>
      </c>
    </row>
    <row r="7" spans="1:3">
      <c r="A7" t="s">
        <v>5</v>
      </c>
      <c r="B7" s="1">
        <f>2*3.14*B5*(B5+B6)</f>
        <v>30.28</v>
      </c>
      <c r="C7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14"/>
  <sheetViews>
    <sheetView tabSelected="1" workbookViewId="0">
      <selection activeCell="N6" sqref="N6"/>
    </sheetView>
  </sheetViews>
  <sheetFormatPr defaultColWidth="5.5703125" defaultRowHeight="18.75"/>
  <cols>
    <col min="1" max="16384" width="5.5703125" style="2"/>
  </cols>
  <sheetData>
    <row r="1" spans="1:28">
      <c r="A1" s="3">
        <v>1</v>
      </c>
      <c r="B1" s="3">
        <f>+A1+10</f>
        <v>11</v>
      </c>
      <c r="C1" s="3">
        <f t="shared" ref="C1:AB3" si="0">+B1+10</f>
        <v>21</v>
      </c>
      <c r="D1" s="3">
        <f t="shared" si="0"/>
        <v>31</v>
      </c>
      <c r="E1" s="3">
        <f t="shared" si="0"/>
        <v>41</v>
      </c>
      <c r="F1" s="3">
        <f t="shared" si="0"/>
        <v>51</v>
      </c>
      <c r="G1" s="3">
        <f t="shared" si="0"/>
        <v>61</v>
      </c>
      <c r="H1" s="3">
        <f t="shared" si="0"/>
        <v>71</v>
      </c>
      <c r="I1" s="3">
        <f t="shared" si="0"/>
        <v>81</v>
      </c>
      <c r="J1" s="3">
        <f t="shared" si="0"/>
        <v>91</v>
      </c>
      <c r="K1" s="3">
        <f t="shared" si="0"/>
        <v>101</v>
      </c>
      <c r="L1" s="3">
        <f t="shared" si="0"/>
        <v>111</v>
      </c>
      <c r="N1" s="5" t="s">
        <v>15</v>
      </c>
    </row>
    <row r="2" spans="1:28">
      <c r="A2" s="3">
        <f>+A1+1</f>
        <v>2</v>
      </c>
      <c r="B2" s="3">
        <f t="shared" ref="B2:Q3" si="1">+A2+10</f>
        <v>12</v>
      </c>
      <c r="C2" s="3">
        <f t="shared" si="1"/>
        <v>22</v>
      </c>
      <c r="D2" s="3">
        <f t="shared" si="1"/>
        <v>32</v>
      </c>
      <c r="E2" s="3">
        <f t="shared" si="1"/>
        <v>42</v>
      </c>
      <c r="F2" s="3">
        <f t="shared" si="1"/>
        <v>52</v>
      </c>
      <c r="G2" s="3">
        <f t="shared" si="1"/>
        <v>62</v>
      </c>
      <c r="H2" s="3">
        <f t="shared" si="1"/>
        <v>72</v>
      </c>
      <c r="I2" s="3">
        <f t="shared" si="1"/>
        <v>82</v>
      </c>
      <c r="J2" s="3">
        <f t="shared" si="1"/>
        <v>92</v>
      </c>
      <c r="K2" s="3">
        <f t="shared" si="1"/>
        <v>102</v>
      </c>
      <c r="L2" s="3">
        <f t="shared" si="1"/>
        <v>112</v>
      </c>
    </row>
    <row r="3" spans="1:28">
      <c r="A3" s="3">
        <f t="shared" ref="A3" si="2">+A2+1</f>
        <v>3</v>
      </c>
      <c r="B3" s="3">
        <f t="shared" si="1"/>
        <v>13</v>
      </c>
      <c r="C3" s="3">
        <f t="shared" si="0"/>
        <v>23</v>
      </c>
      <c r="D3" s="3">
        <f t="shared" si="0"/>
        <v>33</v>
      </c>
      <c r="E3" s="3">
        <f t="shared" si="0"/>
        <v>43</v>
      </c>
      <c r="F3" s="3">
        <f t="shared" si="0"/>
        <v>53</v>
      </c>
      <c r="G3" s="3">
        <f t="shared" si="0"/>
        <v>63</v>
      </c>
      <c r="H3" s="3">
        <f t="shared" si="0"/>
        <v>73</v>
      </c>
      <c r="I3" s="3">
        <f t="shared" si="0"/>
        <v>83</v>
      </c>
      <c r="J3" s="3">
        <f t="shared" si="0"/>
        <v>93</v>
      </c>
      <c r="K3" s="3">
        <f t="shared" si="0"/>
        <v>103</v>
      </c>
      <c r="L3" s="3">
        <f t="shared" si="0"/>
        <v>113</v>
      </c>
      <c r="M3" s="3">
        <f t="shared" si="0"/>
        <v>123</v>
      </c>
      <c r="N3" s="3">
        <f t="shared" si="0"/>
        <v>133</v>
      </c>
      <c r="O3" s="3">
        <f t="shared" si="0"/>
        <v>143</v>
      </c>
      <c r="Q3" s="6" t="s">
        <v>16</v>
      </c>
    </row>
    <row r="4" spans="1:28">
      <c r="A4" s="3">
        <v>4</v>
      </c>
      <c r="B4" s="3">
        <v>14</v>
      </c>
      <c r="C4" s="3">
        <v>24</v>
      </c>
      <c r="D4" s="3">
        <v>34</v>
      </c>
      <c r="E4" s="3">
        <v>44</v>
      </c>
      <c r="F4" s="3">
        <v>54</v>
      </c>
      <c r="G4" s="3">
        <v>64</v>
      </c>
      <c r="H4" s="3">
        <v>74</v>
      </c>
      <c r="I4" s="3">
        <v>84</v>
      </c>
      <c r="J4" s="3">
        <v>94</v>
      </c>
      <c r="K4" s="3">
        <v>104</v>
      </c>
      <c r="L4" s="3">
        <v>114</v>
      </c>
      <c r="M4" s="3">
        <v>124</v>
      </c>
      <c r="N4" s="3">
        <v>134</v>
      </c>
      <c r="O4" s="3">
        <v>144</v>
      </c>
      <c r="P4" s="3">
        <v>154</v>
      </c>
      <c r="Q4" s="3">
        <v>164</v>
      </c>
      <c r="R4" s="3">
        <v>174</v>
      </c>
      <c r="S4" s="3">
        <v>184</v>
      </c>
      <c r="T4" s="3">
        <v>194</v>
      </c>
      <c r="U4" s="3">
        <v>204</v>
      </c>
      <c r="V4" s="3">
        <v>214</v>
      </c>
      <c r="W4" s="3">
        <v>224</v>
      </c>
      <c r="X4" s="3">
        <v>234</v>
      </c>
      <c r="Y4" s="3">
        <v>244</v>
      </c>
      <c r="Z4" s="3">
        <v>254</v>
      </c>
      <c r="AA4" s="3">
        <v>264</v>
      </c>
      <c r="AB4" s="3">
        <v>274</v>
      </c>
    </row>
    <row r="5" spans="1:28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14</v>
      </c>
      <c r="R5" s="4"/>
      <c r="S5" s="4"/>
      <c r="T5" s="4"/>
      <c r="U5" s="4"/>
    </row>
    <row r="6" spans="1:28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Q6" s="7" t="s">
        <v>9</v>
      </c>
    </row>
    <row r="7" spans="1:28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Q7" s="7" t="s">
        <v>10</v>
      </c>
    </row>
    <row r="8" spans="1:28">
      <c r="A8" s="3">
        <v>8</v>
      </c>
      <c r="B8" s="3">
        <v>18</v>
      </c>
      <c r="C8" s="3">
        <v>28</v>
      </c>
      <c r="D8" s="3">
        <v>38</v>
      </c>
      <c r="E8" s="3">
        <v>48</v>
      </c>
      <c r="F8" s="3">
        <v>58</v>
      </c>
      <c r="G8" s="3">
        <v>68</v>
      </c>
      <c r="H8" s="3">
        <v>78</v>
      </c>
      <c r="I8" s="3">
        <v>88</v>
      </c>
      <c r="J8" s="3">
        <v>98</v>
      </c>
      <c r="K8" s="3">
        <v>108</v>
      </c>
      <c r="L8" s="3">
        <v>118</v>
      </c>
      <c r="M8" s="3">
        <v>128</v>
      </c>
      <c r="N8" s="3">
        <v>138</v>
      </c>
      <c r="O8" s="3">
        <v>148</v>
      </c>
      <c r="P8" s="3">
        <v>158</v>
      </c>
      <c r="AB8" s="3">
        <v>278</v>
      </c>
    </row>
    <row r="9" spans="1:28">
      <c r="A9" s="3">
        <v>9</v>
      </c>
      <c r="B9" s="3">
        <v>19</v>
      </c>
      <c r="C9" s="3">
        <v>29</v>
      </c>
      <c r="D9" s="3">
        <v>39</v>
      </c>
      <c r="E9" s="3">
        <v>49</v>
      </c>
      <c r="F9" s="3">
        <v>59</v>
      </c>
      <c r="G9" s="3">
        <v>69</v>
      </c>
      <c r="H9" s="3">
        <v>79</v>
      </c>
      <c r="I9" s="3">
        <v>89</v>
      </c>
      <c r="J9" s="3">
        <v>99</v>
      </c>
      <c r="K9" s="3">
        <v>109</v>
      </c>
      <c r="L9" s="3">
        <v>119</v>
      </c>
      <c r="M9" s="3">
        <v>129</v>
      </c>
      <c r="N9" s="3">
        <v>139</v>
      </c>
      <c r="O9" s="3">
        <v>149</v>
      </c>
      <c r="P9" s="3">
        <v>159</v>
      </c>
      <c r="Q9" s="3">
        <v>169</v>
      </c>
      <c r="R9" s="3">
        <v>179</v>
      </c>
      <c r="S9" s="3">
        <v>189</v>
      </c>
      <c r="T9" s="3">
        <v>199</v>
      </c>
      <c r="U9" s="3">
        <v>209</v>
      </c>
      <c r="V9" s="3">
        <v>219</v>
      </c>
      <c r="W9" s="3">
        <v>229</v>
      </c>
      <c r="X9" s="3">
        <v>239</v>
      </c>
      <c r="Y9" s="3">
        <v>249</v>
      </c>
      <c r="Z9" s="3">
        <v>259</v>
      </c>
      <c r="AA9" s="3">
        <v>269</v>
      </c>
      <c r="AB9" s="3">
        <v>279</v>
      </c>
    </row>
    <row r="10" spans="1:28">
      <c r="A10" s="3">
        <v>10</v>
      </c>
      <c r="B10" s="3">
        <v>20</v>
      </c>
      <c r="C10" s="3">
        <v>30</v>
      </c>
      <c r="D10" s="3">
        <v>40</v>
      </c>
      <c r="E10" s="3">
        <v>50</v>
      </c>
      <c r="F10" s="3">
        <v>60</v>
      </c>
      <c r="G10" s="3">
        <v>70</v>
      </c>
      <c r="H10" s="3">
        <v>80</v>
      </c>
      <c r="I10" s="3">
        <v>90</v>
      </c>
      <c r="J10" s="3">
        <v>100</v>
      </c>
      <c r="K10" s="3">
        <v>110</v>
      </c>
      <c r="L10" s="3">
        <v>120</v>
      </c>
      <c r="M10" s="3">
        <v>130</v>
      </c>
      <c r="N10" s="3">
        <v>140</v>
      </c>
      <c r="O10" s="3">
        <v>150</v>
      </c>
      <c r="P10" s="3">
        <v>160</v>
      </c>
      <c r="Q10" s="3">
        <v>170</v>
      </c>
      <c r="R10" s="3">
        <v>180</v>
      </c>
      <c r="S10" s="3">
        <v>190</v>
      </c>
      <c r="T10" s="3">
        <v>200</v>
      </c>
      <c r="U10" s="3">
        <v>210</v>
      </c>
      <c r="V10" s="3">
        <v>220</v>
      </c>
      <c r="W10" s="3">
        <v>230</v>
      </c>
      <c r="X10" s="8" t="s">
        <v>17</v>
      </c>
      <c r="Y10" s="3"/>
      <c r="Z10" s="3"/>
      <c r="AA10" s="3"/>
      <c r="AB10" s="3"/>
    </row>
    <row r="12" spans="1:28">
      <c r="P12" s="9" t="s">
        <v>11</v>
      </c>
    </row>
    <row r="13" spans="1:28">
      <c r="X13" s="10" t="s">
        <v>12</v>
      </c>
    </row>
    <row r="14" spans="1:28">
      <c r="X14" s="11" t="s">
        <v>13</v>
      </c>
    </row>
  </sheetData>
  <pageMargins left="0.15748031496062992" right="0.11811023622047245" top="0.19685039370078741" bottom="0.23622047244094491" header="0.11811023622047245" footer="0.15748031496062992"/>
  <pageSetup paperSize="256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9" sqref="N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Kuitansi</vt:lpstr>
      <vt:lpstr>Sheet3</vt:lpstr>
      <vt:lpstr>Kuitansi!Print_Area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2023-05-02T04:46:24Z</cp:lastPrinted>
  <dcterms:created xsi:type="dcterms:W3CDTF">2018-08-13T07:07:07Z</dcterms:created>
  <dcterms:modified xsi:type="dcterms:W3CDTF">2023-05-02T04:48:21Z</dcterms:modified>
</cp:coreProperties>
</file>